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nat. vlindertelling 2018" sheetId="1" r:id="rId1"/>
    <sheet name="tuinvergelijking" sheetId="2" r:id="rId2"/>
    <sheet name="jaaroverzichten" sheetId="3" r:id="rId3"/>
    <sheet name="simulatie 10-daagse" sheetId="4" r:id="rId4"/>
  </sheets>
  <definedNames/>
  <calcPr fullCalcOnLoad="1"/>
</workbook>
</file>

<file path=xl/sharedStrings.xml><?xml version="1.0" encoding="utf-8"?>
<sst xmlns="http://schemas.openxmlformats.org/spreadsheetml/2006/main" count="342" uniqueCount="169">
  <si>
    <t>citroenvlinder</t>
  </si>
  <si>
    <t>oranjetipje</t>
  </si>
  <si>
    <t>klein geaderd witje</t>
  </si>
  <si>
    <t>landkaartje (zomer)</t>
  </si>
  <si>
    <t>klein koolwitje</t>
  </si>
  <si>
    <t>groot koolwitje</t>
  </si>
  <si>
    <t>dagpauwoog</t>
  </si>
  <si>
    <t>bont zandoogje</t>
  </si>
  <si>
    <t>muntvlindertje (*)</t>
  </si>
  <si>
    <t>distelvlinder</t>
  </si>
  <si>
    <t>kleine vuurvlinder</t>
  </si>
  <si>
    <t>icarusblauwtje</t>
  </si>
  <si>
    <t>kleine vos</t>
  </si>
  <si>
    <t>gehakkelde aurelia</t>
  </si>
  <si>
    <t>atalanta</t>
  </si>
  <si>
    <t>oranje zandoogje</t>
  </si>
  <si>
    <t>bruin zandoogje</t>
  </si>
  <si>
    <t>groot dikkopje</t>
  </si>
  <si>
    <t>koninginnepage</t>
  </si>
  <si>
    <t>tijdstip:</t>
  </si>
  <si>
    <t>wind:</t>
  </si>
  <si>
    <t>bewolking:</t>
  </si>
  <si>
    <t>temperatuur:</t>
  </si>
  <si>
    <t>windrichting:</t>
  </si>
  <si>
    <t>dag:</t>
  </si>
  <si>
    <t>dagvlindersoorten</t>
  </si>
  <si>
    <t>totaal aantal:</t>
  </si>
  <si>
    <t>(*) muntvlindertje of purpermotje = dagactieve nachtvlinder.</t>
  </si>
  <si>
    <t>aantal</t>
  </si>
  <si>
    <t>geziene</t>
  </si>
  <si>
    <t>soorten</t>
  </si>
  <si>
    <t xml:space="preserve">hoogste </t>
  </si>
  <si>
    <t>per</t>
  </si>
  <si>
    <t>soort</t>
  </si>
  <si>
    <t>oranje luzernevlinder</t>
  </si>
  <si>
    <t>eikenpage</t>
  </si>
  <si>
    <t>gamma-uiltje (***)</t>
  </si>
  <si>
    <t>totaal aantal vlinders</t>
  </si>
  <si>
    <t>totaal aantal soorten</t>
  </si>
  <si>
    <t>gemiddelde Nederlanse tuin</t>
  </si>
  <si>
    <t>gemiddelde Vlaamse tuin</t>
  </si>
  <si>
    <t>onze vlindertuin</t>
  </si>
  <si>
    <t>Vergelijking onze vlindertuin met de gemiddelde Vlaamse/Nederlandse tuin</t>
  </si>
  <si>
    <t>aantal soorten</t>
  </si>
  <si>
    <t>per telling:</t>
  </si>
  <si>
    <t>(vuil)boomblauwtje</t>
  </si>
  <si>
    <t>zat.</t>
  </si>
  <si>
    <t>Telweekend echter uitzonderlijk mooi: vlinders zijn op post!</t>
  </si>
  <si>
    <t>zondag</t>
  </si>
  <si>
    <t>4 keer zoveel deelnemers en toch blijft onze tuin er torenhoog boven; hoe hoger het aantal deelnemers, hoe realistischer de cijfers worden.</t>
  </si>
  <si>
    <t>nog geen deelname</t>
  </si>
  <si>
    <t>uitgevlogen tijdens telweekend.</t>
  </si>
  <si>
    <t>buddleia's. De zomer is al bij al nog niet slecht geweest, maar wisselt wel af met forse regenperioden. Het weekend is volledig mooi geweest.</t>
  </si>
  <si>
    <t>qua aantal vlinders als qua aantal soorten.</t>
  </si>
  <si>
    <t>Hoe dan ook: goed of slecht telweekend: onze vlindertuin blijft steeds zeer duidelijk boven het gemiddelde scoren zowel</t>
  </si>
  <si>
    <r>
      <rPr>
        <u val="single"/>
        <sz val="10"/>
        <rFont val="Arial"/>
        <family val="2"/>
      </rPr>
      <t>Sinds 2009</t>
    </r>
    <r>
      <rPr>
        <sz val="10"/>
        <rFont val="Arial"/>
        <family val="0"/>
      </rPr>
      <t xml:space="preserve"> wordt het verschil van onze vlindertuin met de gemiddelde Vlaamse tuin sterk uitvergroot.</t>
    </r>
  </si>
  <si>
    <r>
      <rPr>
        <u val="single"/>
        <sz val="10"/>
        <rFont val="Arial"/>
        <family val="2"/>
      </rPr>
      <t>2011:</t>
    </r>
    <r>
      <rPr>
        <sz val="10"/>
        <rFont val="Arial"/>
        <family val="0"/>
      </rPr>
      <t xml:space="preserve"> ongunstige weersomstandigheden.  Door zeer warm voorjaar piek bij meeste vlindersoorten tot 3 weken vroeger en dus al </t>
    </r>
  </si>
  <si>
    <r>
      <rPr>
        <u val="single"/>
        <sz val="10"/>
        <rFont val="Arial"/>
        <family val="2"/>
      </rPr>
      <t>2012:</t>
    </r>
    <r>
      <rPr>
        <sz val="10"/>
        <rFont val="Arial"/>
        <family val="0"/>
      </rPr>
      <t xml:space="preserve"> koud/vochtig tot en met juli. Hierdoor vele soorten tot 3 weken later dan normaal; bovendien weinig aantallen per soort.</t>
    </r>
  </si>
  <si>
    <r>
      <t>2013:</t>
    </r>
    <r>
      <rPr>
        <sz val="10"/>
        <rFont val="Arial"/>
        <family val="2"/>
      </rPr>
      <t xml:space="preserve"> zeer warm weekend richting 30° C ook al voorafgegaan door een relatief lange periode zeer goed weder.</t>
    </r>
  </si>
  <si>
    <r>
      <rPr>
        <u val="single"/>
        <sz val="10"/>
        <rFont val="Arial"/>
        <family val="2"/>
      </rPr>
      <t>2014:</t>
    </r>
    <r>
      <rPr>
        <sz val="10"/>
        <rFont val="Arial"/>
        <family val="2"/>
      </rPr>
      <t xml:space="preserve"> zeer warm voorjaar waardoor vlinderpiek op dit moment allicht al voorbij is; vele nectarplanten zijn al grotendeels uitgebloeid zoals</t>
    </r>
  </si>
  <si>
    <t>Algemene conclusie</t>
  </si>
  <si>
    <r>
      <rPr>
        <u val="single"/>
        <sz val="10"/>
        <rFont val="Arial"/>
        <family val="2"/>
      </rPr>
      <t>2010:</t>
    </r>
    <r>
      <rPr>
        <sz val="10"/>
        <rFont val="Arial"/>
        <family val="2"/>
      </rPr>
      <t xml:space="preserve"> de gemiddelde Nederlandse tuin loopt parallel met de gemiddelde Vlaamse tuin.</t>
    </r>
  </si>
  <si>
    <t>kolibrievlinder (**)</t>
  </si>
  <si>
    <t>keizersmantel</t>
  </si>
  <si>
    <t>bruin blauwtje</t>
  </si>
  <si>
    <r>
      <rPr>
        <u val="single"/>
        <sz val="10"/>
        <rFont val="Arial"/>
        <family val="2"/>
      </rPr>
      <t>2015:</t>
    </r>
    <r>
      <rPr>
        <sz val="10"/>
        <rFont val="Arial"/>
        <family val="2"/>
      </rPr>
      <t xml:space="preserve"> zeer droog voorjaar gevolgd door hittegolf. Effect op dagvlinders? Tot en met juli: lager aantal gewone soorten doorgegeven op waarnemingen.be</t>
    </r>
  </si>
  <si>
    <t>Jammer, 's maandags zowel groot koolwitje als kleine vuurvlinder gezien net als de dagen voor het telweekend. Aantal had 21 kunnen zijn i.p.v. 19.</t>
  </si>
  <si>
    <t>Bruin zandoogje, allicht over de top (?), ook niet gezien.</t>
  </si>
  <si>
    <t>Opvallend veel ongewone en zeldzame vlinders zoals kolibrievlinder en keizersmantel. Telweekend was uitgelezen moment qua temperaturen en</t>
  </si>
  <si>
    <t>zonneschijn; ervoor en erna was het opvallend minder goed weder.</t>
  </si>
  <si>
    <r>
      <rPr>
        <u val="single"/>
        <sz val="10"/>
        <rFont val="Arial"/>
        <family val="2"/>
      </rPr>
      <t xml:space="preserve">2016: </t>
    </r>
    <r>
      <rPr>
        <sz val="10"/>
        <rFont val="Arial"/>
        <family val="2"/>
      </rPr>
      <t>minder goed vlinderweer dan vooraf aangekondigd. Enkele gewone te verwachten soorten niet gezien zoals klein koolwitje, landkaartje en ook</t>
    </r>
  </si>
  <si>
    <t>maar wel met de weersomstandigheden van het moment zelf aangezien de meeste niet geziene soorten wel actief zijn.</t>
  </si>
  <si>
    <t>geen eikenpage kunnen spotten. Allicht teveel wind en teveel bewolking zeker op zondag. Mijn inziens niets te maken met te nat en te koud voorjaar</t>
  </si>
  <si>
    <t>Jaaroverzicht sinds start Nationaal Vlindertelweekend</t>
  </si>
  <si>
    <t>Aantal soorten</t>
  </si>
  <si>
    <t>Totaal aantal vlinders</t>
  </si>
  <si>
    <t>soort dagvlinder</t>
  </si>
  <si>
    <t>Vaststellingen:</t>
  </si>
  <si>
    <t>Distelvlinder: de ongeziene invasie in 2009.</t>
  </si>
  <si>
    <t>Kleine vos: plotse terugkeer in 2013 en 2014 om daarna weer weg te deemsteren.</t>
  </si>
  <si>
    <t>Door de jaren heen is onze vlindertuin een afspiegeling van wat er in vlinderland gebeurt ongeacht een goed of minder goed vlinderjaar.</t>
  </si>
  <si>
    <t>(***) gamma-uiltje = dagactieve nachtvlinder.</t>
  </si>
  <si>
    <t>oranje zandoogje. Bruin zandoogje ook niet gezien maar wel heel vers exemplaar enkele dagen ervoor. Ondanks inspanningen na elke telronde</t>
  </si>
  <si>
    <t>2 tot 4 weken vroeger dan gemiddeld waardoor hun vliegperiode bijna voorbij was.</t>
  </si>
  <si>
    <r>
      <rPr>
        <u val="single"/>
        <sz val="10"/>
        <rFont val="Arial"/>
        <family val="2"/>
      </rPr>
      <t>2017:</t>
    </r>
    <r>
      <rPr>
        <sz val="10"/>
        <rFont val="Arial"/>
        <family val="2"/>
      </rPr>
      <t xml:space="preserve"> minder vlinders dan normaal. Zaterdag waren de weersomstandigheden niet al te goed, zondag was veel beter. Nochtans aanzienlijk lagere</t>
    </r>
  </si>
  <si>
    <t>aantallen. Allicht grotendeels te wijten aan de vroege vlinderpiek veroorzaakt door het bijzonder warme voorjaar. Meeste soorten vlogen hierdoor</t>
  </si>
  <si>
    <t>hageheld (****)</t>
  </si>
  <si>
    <t>(****) hageheld = dagactieve nachtvlinder (wordt meegeteld vanaf 2017).</t>
  </si>
  <si>
    <t>Hageheld: wordt vanaf 2017 meegeteld.</t>
  </si>
  <si>
    <t>12e nationale vlinderteldagen: zaterdag 28/7 en zondag 29/7/2018</t>
  </si>
  <si>
    <r>
      <rPr>
        <u val="single"/>
        <sz val="10"/>
        <rFont val="Arial"/>
        <family val="2"/>
      </rPr>
      <t>2018:</t>
    </r>
    <r>
      <rPr>
        <sz val="10"/>
        <rFont val="Arial"/>
        <family val="2"/>
      </rPr>
      <t xml:space="preserve"> 1 weekend vervroegd in de hoop vliegpiek beter te kunnen opvangen. De laatste jaren vliegen vlinders vroeger door opwarming klimaat.</t>
    </r>
  </si>
  <si>
    <t>hebben veel beter gevlogen dan vorige jaren.</t>
  </si>
  <si>
    <t>Nederland: 10-daagse editie omwille van 10-jarig bestaan (vanaf vrijdag 27/7 t.e.m. 5/8/2018).</t>
  </si>
  <si>
    <t>9.00 u.</t>
  </si>
  <si>
    <t>1/8</t>
  </si>
  <si>
    <t>3/8</t>
  </si>
  <si>
    <t>21° C</t>
  </si>
  <si>
    <t>ZW</t>
  </si>
  <si>
    <t>Simulatie 10-daagse naar Nederlands voorbeeld: vanaf vrijdag 27/7 t.e.m. zondag 5/8/2018</t>
  </si>
  <si>
    <t>vrijdag</t>
  </si>
  <si>
    <t>zaterdag</t>
  </si>
  <si>
    <t>maandag</t>
  </si>
  <si>
    <t>dinsdag</t>
  </si>
  <si>
    <t>woensdag</t>
  </si>
  <si>
    <t>donderdag</t>
  </si>
  <si>
    <t>datum</t>
  </si>
  <si>
    <t>Normaal gezien zou ik hierdoor een hoger aantal soorten en ook hoger aantal per soort moeten kunnen bekomen. Zal deze stelling kloppen?</t>
  </si>
  <si>
    <t>per dag</t>
  </si>
  <si>
    <t>dag</t>
  </si>
  <si>
    <t>10.00 u.</t>
  </si>
  <si>
    <t>6/8</t>
  </si>
  <si>
    <t>23° C</t>
  </si>
  <si>
    <t>11.00 u.</t>
  </si>
  <si>
    <t xml:space="preserve"> 2/8</t>
  </si>
  <si>
    <t>5/8</t>
  </si>
  <si>
    <t>24° C</t>
  </si>
  <si>
    <t>12.00 u.</t>
  </si>
  <si>
    <t>4/8</t>
  </si>
  <si>
    <t>13.00 u.</t>
  </si>
  <si>
    <t xml:space="preserve"> 3/8</t>
  </si>
  <si>
    <t>26° C</t>
  </si>
  <si>
    <t>16.00 u.</t>
  </si>
  <si>
    <t>2/8</t>
  </si>
  <si>
    <t>16.30 u.</t>
  </si>
  <si>
    <t>25° C</t>
  </si>
  <si>
    <t>17.00 u.</t>
  </si>
  <si>
    <t>0/8</t>
  </si>
  <si>
    <t>18.00 u.</t>
  </si>
  <si>
    <t>19.00 u.</t>
  </si>
  <si>
    <t>20.30 u.</t>
  </si>
  <si>
    <t>22° C</t>
  </si>
  <si>
    <t>begrafenis Jean-Paul De Beleyr</t>
  </si>
  <si>
    <t>22.30 u.</t>
  </si>
  <si>
    <t>8/8</t>
  </si>
  <si>
    <t>8.30 u.</t>
  </si>
  <si>
    <t>18° C</t>
  </si>
  <si>
    <t>buxusmot</t>
  </si>
  <si>
    <t>20° C</t>
  </si>
  <si>
    <t>buxusmot (*****)</t>
  </si>
  <si>
    <t>(*****) buxusmot = dagactieve nachtvlinder (mag meegeteld worden vanaf 2018)</t>
  </si>
  <si>
    <t>kolibrievlinder</t>
  </si>
  <si>
    <t>hageheld</t>
  </si>
  <si>
    <t>gamma-uiltje</t>
  </si>
  <si>
    <t>muntvlindertje</t>
  </si>
  <si>
    <t>14.00 u.</t>
  </si>
  <si>
    <t>15.00 u.</t>
  </si>
  <si>
    <t>27° C</t>
  </si>
  <si>
    <t>Dagactieve nachtvlinders:</t>
  </si>
  <si>
    <t>(**) kolibrievlinder = zuidelijke trekvlinder (Middellandse zee) - kent weliswaar opgang door opwarming van onze contreien.</t>
  </si>
  <si>
    <t>(*****) buxusmot = mag meegeteld worden vanaf 2018.</t>
  </si>
  <si>
    <t>(****) hageheld= wordt vanaf 2017 meegeteld.</t>
  </si>
  <si>
    <t>(*) muntvlindertje of purpermotje.</t>
  </si>
  <si>
    <t>(***) gamma-uiltje.</t>
  </si>
  <si>
    <t>Buxusmot + gammauiltje: telkens 's avonds tussen 22.00 en 23.00  u geteld.</t>
  </si>
  <si>
    <t>kleine parelmoervlinder</t>
  </si>
  <si>
    <t>Kleine parelmoervlinder: primeur (sinds 1985 = begin vlindertuin)!</t>
  </si>
  <si>
    <t>Ook na het vlindertelweekend blijft er een constante zowel inzake aantal soorten als aantal per soort met zelfs voor het eerst meer dan 1 keizersmantel.</t>
  </si>
  <si>
    <t>En dit ondanks het feit dat ik dezelfde intensiteit van tellen tijdens het vlindertelweekend (= 1 telronde/uur) de dagen erna niet heb kunnen aanhouden.</t>
  </si>
  <si>
    <t>Zondag 5/8/2018 heb ik zelfs niet kunnen tellen en zaterdag 4/8/2018 maar in beperkte mate.</t>
  </si>
  <si>
    <t>Inderdaad, zowel hoger aantal soorten als aantal per soort, maar wel dezelfde top 3 = dagactieve nachtvlinders.</t>
  </si>
  <si>
    <t>(10-daagse)</t>
  </si>
  <si>
    <t>Helaas: door aanhoudende extreme droogte/hitte (parallellen met 1976!) is piek in vliegperiode van de meeste soorten al voorbij. De meeste soorten</t>
  </si>
  <si>
    <t>Ik heb de 10-daagse zoveel mogelijk proberen volgen, maar dezelfde intensiteit niet kunnen aanhouden. Nochtans heb ik mijn score, door meer</t>
  </si>
  <si>
    <r>
      <t xml:space="preserve">dagen te kunnen tellen, nog duidelijk opgedreven: 22 soorten - totaal 120 vlinders. Inclusief </t>
    </r>
    <r>
      <rPr>
        <sz val="10"/>
        <color indexed="10"/>
        <rFont val="Arial"/>
        <family val="2"/>
      </rPr>
      <t>primeur kleine parelmoervlinder!</t>
    </r>
  </si>
  <si>
    <t>Door deze hittegolf-editie: extreem lage aantallen vlinders. Bij ons is het nog relatief goed meegevallen, maar voor het eerst hebben de</t>
  </si>
  <si>
    <t>dagactieve nachtvlinders de top 3 bezet en de aantallen de hoogte ingeduwd: 1) gammauiltje - 2) buxusmot - 3) muntvlindertje.</t>
  </si>
  <si>
    <t>(10-daagse: 120)</t>
  </si>
  <si>
    <t>(10-daagse: 22)</t>
  </si>
  <si>
    <t>(**) kolibrievlinder = dagactieve nachtvlinder; zuidelijke trekvlinder (Middellandse zee) - kent weliswaar opgang door opwarming van onze contreien.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</si>
</sst>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2"/>
      <color rgb="FF0000FF"/>
      <name val="Arial"/>
      <family val="2"/>
    </font>
    <font>
      <u val="single"/>
      <sz val="10"/>
      <color rgb="FF0000FF"/>
      <name val="Arial"/>
      <family val="2"/>
    </font>
    <font>
      <b/>
      <u val="single"/>
      <sz val="11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 quotePrefix="1">
      <alignment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35" borderId="31" xfId="0" applyFont="1" applyFill="1" applyBorder="1" applyAlignment="1">
      <alignment/>
    </xf>
    <xf numFmtId="0" fontId="5" fillId="35" borderId="31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6" fontId="6" fillId="0" borderId="0" xfId="0" applyNumberFormat="1" applyFont="1" applyAlignment="1" quotePrefix="1">
      <alignment/>
    </xf>
    <xf numFmtId="46" fontId="0" fillId="0" borderId="0" xfId="0" applyNumberFormat="1" applyFont="1" applyAlignment="1" quotePrefix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25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7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37" borderId="15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3" xfId="0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38" borderId="10" xfId="0" applyFont="1" applyFill="1" applyBorder="1" applyAlignment="1">
      <alignment/>
    </xf>
    <xf numFmtId="46" fontId="0" fillId="0" borderId="0" xfId="0" applyNumberFormat="1" applyFont="1" applyAlignment="1">
      <alignment/>
    </xf>
    <xf numFmtId="0" fontId="0" fillId="0" borderId="0" xfId="0" applyFill="1" applyBorder="1" applyAlignment="1" quotePrefix="1">
      <alignment/>
    </xf>
    <xf numFmtId="16" fontId="1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26" xfId="0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39" borderId="17" xfId="0" applyFont="1" applyFill="1" applyBorder="1" applyAlignment="1">
      <alignment/>
    </xf>
    <xf numFmtId="0" fontId="1" fillId="39" borderId="19" xfId="0" applyFont="1" applyFill="1" applyBorder="1" applyAlignment="1">
      <alignment/>
    </xf>
    <xf numFmtId="0" fontId="1" fillId="39" borderId="10" xfId="0" applyFont="1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0" fillId="0" borderId="4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0" fillId="0" borderId="24" xfId="0" applyFont="1" applyBorder="1" applyAlignment="1">
      <alignment/>
    </xf>
    <xf numFmtId="0" fontId="0" fillId="40" borderId="13" xfId="0" applyFont="1" applyFill="1" applyBorder="1" applyAlignment="1">
      <alignment/>
    </xf>
    <xf numFmtId="0" fontId="0" fillId="40" borderId="14" xfId="0" applyFont="1" applyFill="1" applyBorder="1" applyAlignment="1">
      <alignment/>
    </xf>
    <xf numFmtId="0" fontId="0" fillId="40" borderId="14" xfId="0" applyFill="1" applyBorder="1" applyAlignment="1">
      <alignment/>
    </xf>
    <xf numFmtId="0" fontId="1" fillId="40" borderId="13" xfId="0" applyFont="1" applyFill="1" applyBorder="1" applyAlignment="1">
      <alignment/>
    </xf>
    <xf numFmtId="0" fontId="1" fillId="40" borderId="14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" fillId="0" borderId="49" xfId="0" applyFont="1" applyBorder="1" applyAlignment="1">
      <alignment/>
    </xf>
    <xf numFmtId="0" fontId="46" fillId="0" borderId="0" xfId="0" applyFont="1" applyAlignment="1">
      <alignment/>
    </xf>
    <xf numFmtId="0" fontId="0" fillId="40" borderId="25" xfId="0" applyFill="1" applyBorder="1" applyAlignment="1">
      <alignment/>
    </xf>
    <xf numFmtId="0" fontId="46" fillId="40" borderId="14" xfId="0" applyFont="1" applyFill="1" applyBorder="1" applyAlignment="1">
      <alignment/>
    </xf>
    <xf numFmtId="0" fontId="46" fillId="40" borderId="2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32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32" xfId="0" applyBorder="1" applyAlignment="1" quotePrefix="1">
      <alignment horizontal="right"/>
    </xf>
    <xf numFmtId="0" fontId="0" fillId="0" borderId="22" xfId="0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4</xdr:row>
      <xdr:rowOff>85725</xdr:rowOff>
    </xdr:from>
    <xdr:to>
      <xdr:col>6</xdr:col>
      <xdr:colOff>152400</xdr:colOff>
      <xdr:row>8</xdr:row>
      <xdr:rowOff>161925</xdr:rowOff>
    </xdr:to>
    <xdr:sp>
      <xdr:nvSpPr>
        <xdr:cNvPr id="1" name="PIJL-OMLAAG 1"/>
        <xdr:cNvSpPr>
          <a:spLocks/>
        </xdr:cNvSpPr>
      </xdr:nvSpPr>
      <xdr:spPr>
        <a:xfrm>
          <a:off x="3962400" y="800100"/>
          <a:ext cx="66675" cy="762000"/>
        </a:xfrm>
        <a:prstGeom prst="downArrow">
          <a:avLst>
            <a:gd name="adj" fmla="val 457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B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6" width="7.8515625" style="0" customWidth="1"/>
    <col min="7" max="7" width="4.140625" style="0" customWidth="1"/>
    <col min="8" max="25" width="7.8515625" style="0" customWidth="1"/>
    <col min="26" max="26" width="2.00390625" style="0" customWidth="1"/>
    <col min="27" max="27" width="9.28125" style="0" customWidth="1"/>
    <col min="28" max="28" width="9.00390625" style="0" customWidth="1"/>
  </cols>
  <sheetData>
    <row r="1" ht="15.75">
      <c r="A1" s="75" t="s">
        <v>89</v>
      </c>
    </row>
    <row r="2" ht="13.5" thickBot="1"/>
    <row r="3" spans="1:28" ht="13.5" thickBot="1">
      <c r="A3" s="1" t="s">
        <v>24</v>
      </c>
      <c r="B3" s="1" t="s">
        <v>46</v>
      </c>
      <c r="C3" s="1" t="s">
        <v>46</v>
      </c>
      <c r="D3" s="1" t="s">
        <v>46</v>
      </c>
      <c r="E3" s="1" t="s">
        <v>46</v>
      </c>
      <c r="F3" s="1" t="s">
        <v>46</v>
      </c>
      <c r="G3" s="1" t="s">
        <v>46</v>
      </c>
      <c r="H3" s="1" t="s">
        <v>46</v>
      </c>
      <c r="I3" s="1" t="s">
        <v>46</v>
      </c>
      <c r="J3" s="1" t="s">
        <v>46</v>
      </c>
      <c r="K3" s="1" t="s">
        <v>46</v>
      </c>
      <c r="L3" s="1" t="s">
        <v>46</v>
      </c>
      <c r="M3" s="1" t="s">
        <v>46</v>
      </c>
      <c r="N3" s="1" t="s">
        <v>46</v>
      </c>
      <c r="O3" s="1" t="s">
        <v>48</v>
      </c>
      <c r="P3" s="1" t="s">
        <v>48</v>
      </c>
      <c r="Q3" s="1" t="s">
        <v>48</v>
      </c>
      <c r="R3" s="1" t="s">
        <v>48</v>
      </c>
      <c r="S3" s="1" t="s">
        <v>48</v>
      </c>
      <c r="T3" s="1" t="s">
        <v>48</v>
      </c>
      <c r="U3" s="1" t="s">
        <v>48</v>
      </c>
      <c r="V3" s="1" t="s">
        <v>48</v>
      </c>
      <c r="W3" s="1" t="s">
        <v>48</v>
      </c>
      <c r="X3" s="1" t="s">
        <v>48</v>
      </c>
      <c r="Y3" s="1" t="s">
        <v>48</v>
      </c>
      <c r="Z3" s="11"/>
      <c r="AA3" s="12" t="s">
        <v>31</v>
      </c>
      <c r="AB3" s="15" t="s">
        <v>28</v>
      </c>
    </row>
    <row r="4" spans="1:28" ht="13.5" thickBot="1">
      <c r="A4" s="1" t="s">
        <v>19</v>
      </c>
      <c r="B4" s="1" t="s">
        <v>93</v>
      </c>
      <c r="C4" s="1" t="s">
        <v>109</v>
      </c>
      <c r="D4" s="1" t="s">
        <v>112</v>
      </c>
      <c r="E4" s="1" t="s">
        <v>116</v>
      </c>
      <c r="F4" s="1" t="s">
        <v>118</v>
      </c>
      <c r="G4" s="102"/>
      <c r="H4" s="1" t="s">
        <v>121</v>
      </c>
      <c r="I4" s="1" t="s">
        <v>123</v>
      </c>
      <c r="J4" s="1" t="s">
        <v>125</v>
      </c>
      <c r="K4" s="1" t="s">
        <v>127</v>
      </c>
      <c r="L4" s="1" t="s">
        <v>128</v>
      </c>
      <c r="M4" s="1" t="s">
        <v>129</v>
      </c>
      <c r="N4" s="1" t="s">
        <v>132</v>
      </c>
      <c r="O4" s="1" t="s">
        <v>134</v>
      </c>
      <c r="P4" s="1" t="s">
        <v>93</v>
      </c>
      <c r="Q4" s="1" t="s">
        <v>112</v>
      </c>
      <c r="R4" s="1" t="s">
        <v>116</v>
      </c>
      <c r="S4" s="1" t="s">
        <v>118</v>
      </c>
      <c r="T4" s="1" t="s">
        <v>144</v>
      </c>
      <c r="U4" s="1" t="s">
        <v>145</v>
      </c>
      <c r="V4" s="1" t="s">
        <v>121</v>
      </c>
      <c r="W4" s="1" t="s">
        <v>125</v>
      </c>
      <c r="X4" s="1" t="s">
        <v>127</v>
      </c>
      <c r="Y4" s="1" t="s">
        <v>132</v>
      </c>
      <c r="Z4" s="2"/>
      <c r="AA4" s="13" t="s">
        <v>28</v>
      </c>
      <c r="AB4" s="16" t="s">
        <v>29</v>
      </c>
    </row>
    <row r="5" spans="1:28" ht="13.5" thickBot="1">
      <c r="A5" s="1" t="s">
        <v>20</v>
      </c>
      <c r="B5" s="5" t="s">
        <v>94</v>
      </c>
      <c r="C5" s="5" t="s">
        <v>94</v>
      </c>
      <c r="D5" s="5" t="s">
        <v>113</v>
      </c>
      <c r="E5" s="5" t="s">
        <v>95</v>
      </c>
      <c r="F5" s="5" t="s">
        <v>119</v>
      </c>
      <c r="G5" s="105"/>
      <c r="H5" s="5" t="s">
        <v>117</v>
      </c>
      <c r="I5" s="5" t="s">
        <v>114</v>
      </c>
      <c r="J5" s="5" t="s">
        <v>114</v>
      </c>
      <c r="K5" s="5" t="s">
        <v>114</v>
      </c>
      <c r="L5" s="5" t="s">
        <v>114</v>
      </c>
      <c r="M5" s="5" t="s">
        <v>114</v>
      </c>
      <c r="N5" s="5" t="s">
        <v>126</v>
      </c>
      <c r="O5" s="5" t="s">
        <v>94</v>
      </c>
      <c r="P5" s="5" t="s">
        <v>94</v>
      </c>
      <c r="Q5" s="5" t="s">
        <v>95</v>
      </c>
      <c r="R5" s="5" t="s">
        <v>95</v>
      </c>
      <c r="S5" s="5" t="s">
        <v>117</v>
      </c>
      <c r="T5" s="5" t="s">
        <v>117</v>
      </c>
      <c r="U5" s="5" t="s">
        <v>117</v>
      </c>
      <c r="V5" s="5" t="s">
        <v>122</v>
      </c>
      <c r="W5" s="5" t="s">
        <v>113</v>
      </c>
      <c r="X5" s="5" t="s">
        <v>122</v>
      </c>
      <c r="Y5" s="5" t="s">
        <v>126</v>
      </c>
      <c r="Z5" s="2"/>
      <c r="AA5" s="13" t="s">
        <v>32</v>
      </c>
      <c r="AB5" s="17" t="s">
        <v>30</v>
      </c>
    </row>
    <row r="6" spans="1:27" ht="13.5" thickBot="1">
      <c r="A6" s="1" t="s">
        <v>21</v>
      </c>
      <c r="B6" s="5" t="s">
        <v>95</v>
      </c>
      <c r="C6" s="5" t="s">
        <v>110</v>
      </c>
      <c r="D6" s="5" t="s">
        <v>114</v>
      </c>
      <c r="E6" s="5" t="s">
        <v>117</v>
      </c>
      <c r="F6" s="5" t="s">
        <v>114</v>
      </c>
      <c r="G6" s="105"/>
      <c r="H6" s="5" t="s">
        <v>122</v>
      </c>
      <c r="I6" s="5" t="s">
        <v>122</v>
      </c>
      <c r="J6" s="5" t="s">
        <v>126</v>
      </c>
      <c r="K6" s="5" t="s">
        <v>126</v>
      </c>
      <c r="L6" s="5" t="s">
        <v>126</v>
      </c>
      <c r="M6" s="5" t="s">
        <v>126</v>
      </c>
      <c r="N6" s="5" t="s">
        <v>133</v>
      </c>
      <c r="O6" s="5" t="s">
        <v>94</v>
      </c>
      <c r="P6" s="5" t="s">
        <v>94</v>
      </c>
      <c r="Q6" s="5" t="s">
        <v>114</v>
      </c>
      <c r="R6" s="5" t="s">
        <v>117</v>
      </c>
      <c r="S6" s="5" t="s">
        <v>95</v>
      </c>
      <c r="T6" s="5" t="s">
        <v>133</v>
      </c>
      <c r="U6" s="5" t="s">
        <v>133</v>
      </c>
      <c r="V6" s="5" t="s">
        <v>133</v>
      </c>
      <c r="W6" s="5" t="s">
        <v>114</v>
      </c>
      <c r="X6" s="5" t="s">
        <v>110</v>
      </c>
      <c r="Y6" s="5"/>
      <c r="Z6" s="2"/>
      <c r="AA6" s="14" t="s">
        <v>33</v>
      </c>
    </row>
    <row r="7" spans="1:27" ht="13.5" thickBot="1">
      <c r="A7" s="1" t="s">
        <v>22</v>
      </c>
      <c r="B7" s="1" t="s">
        <v>96</v>
      </c>
      <c r="C7" s="1" t="s">
        <v>111</v>
      </c>
      <c r="D7" s="1" t="s">
        <v>115</v>
      </c>
      <c r="E7" s="1" t="s">
        <v>115</v>
      </c>
      <c r="F7" s="1" t="s">
        <v>120</v>
      </c>
      <c r="G7" s="102"/>
      <c r="H7" s="1" t="s">
        <v>120</v>
      </c>
      <c r="I7" s="1" t="s">
        <v>124</v>
      </c>
      <c r="J7" s="1" t="s">
        <v>124</v>
      </c>
      <c r="K7" s="1" t="s">
        <v>124</v>
      </c>
      <c r="L7" s="1" t="s">
        <v>124</v>
      </c>
      <c r="M7" s="1" t="s">
        <v>130</v>
      </c>
      <c r="N7" s="1" t="s">
        <v>130</v>
      </c>
      <c r="O7" s="1" t="s">
        <v>135</v>
      </c>
      <c r="P7" s="1" t="s">
        <v>137</v>
      </c>
      <c r="Q7" s="1" t="s">
        <v>111</v>
      </c>
      <c r="R7" s="1" t="s">
        <v>124</v>
      </c>
      <c r="S7" s="1" t="s">
        <v>120</v>
      </c>
      <c r="T7" s="1" t="s">
        <v>120</v>
      </c>
      <c r="U7" s="1" t="s">
        <v>120</v>
      </c>
      <c r="V7" s="1" t="s">
        <v>120</v>
      </c>
      <c r="W7" s="1" t="s">
        <v>146</v>
      </c>
      <c r="X7" s="1" t="s">
        <v>120</v>
      </c>
      <c r="Y7" s="1" t="s">
        <v>130</v>
      </c>
      <c r="Z7" s="2"/>
      <c r="AA7" s="2"/>
    </row>
    <row r="8" spans="1:27" ht="13.5" thickBot="1">
      <c r="A8" s="1" t="s">
        <v>23</v>
      </c>
      <c r="B8" s="1" t="s">
        <v>97</v>
      </c>
      <c r="C8" s="1" t="s">
        <v>97</v>
      </c>
      <c r="D8" s="1" t="s">
        <v>97</v>
      </c>
      <c r="E8" s="1" t="s">
        <v>97</v>
      </c>
      <c r="F8" s="1" t="s">
        <v>97</v>
      </c>
      <c r="G8" s="102"/>
      <c r="H8" s="1" t="s">
        <v>97</v>
      </c>
      <c r="I8" s="1" t="s">
        <v>97</v>
      </c>
      <c r="J8" s="1" t="s">
        <v>97</v>
      </c>
      <c r="K8" s="1" t="s">
        <v>97</v>
      </c>
      <c r="L8" s="1" t="s">
        <v>97</v>
      </c>
      <c r="M8" s="1" t="s">
        <v>97</v>
      </c>
      <c r="N8" s="1" t="s">
        <v>97</v>
      </c>
      <c r="O8" s="1" t="s">
        <v>97</v>
      </c>
      <c r="P8" s="1" t="s">
        <v>97</v>
      </c>
      <c r="Q8" s="1" t="s">
        <v>97</v>
      </c>
      <c r="R8" s="1" t="s">
        <v>97</v>
      </c>
      <c r="S8" s="1" t="s">
        <v>97</v>
      </c>
      <c r="T8" s="1" t="s">
        <v>97</v>
      </c>
      <c r="U8" s="1" t="s">
        <v>97</v>
      </c>
      <c r="V8" s="1" t="s">
        <v>97</v>
      </c>
      <c r="W8" s="1" t="s">
        <v>97</v>
      </c>
      <c r="X8" s="1" t="s">
        <v>97</v>
      </c>
      <c r="Y8" s="1" t="s">
        <v>97</v>
      </c>
      <c r="Z8" s="2"/>
      <c r="AA8" s="2"/>
    </row>
    <row r="9" ht="13.5" thickBot="1">
      <c r="B9" s="2"/>
    </row>
    <row r="10" spans="1:7" ht="13.5" thickBot="1">
      <c r="A10" s="1" t="s">
        <v>25</v>
      </c>
      <c r="B10" s="2"/>
      <c r="G10" s="62" t="s">
        <v>131</v>
      </c>
    </row>
    <row r="11" spans="1:2" ht="13.5" thickBot="1">
      <c r="A11" s="98"/>
      <c r="B11" s="2"/>
    </row>
    <row r="12" spans="1:28" ht="12.75">
      <c r="A12" s="112" t="s">
        <v>36</v>
      </c>
      <c r="B12" s="19"/>
      <c r="C12" s="20"/>
      <c r="D12" s="20"/>
      <c r="E12" s="20">
        <v>1</v>
      </c>
      <c r="F12" s="20">
        <v>3</v>
      </c>
      <c r="G12" s="99"/>
      <c r="H12" s="20"/>
      <c r="I12" s="111">
        <v>2</v>
      </c>
      <c r="J12" s="58">
        <v>1</v>
      </c>
      <c r="K12" s="58"/>
      <c r="L12" s="58">
        <v>1</v>
      </c>
      <c r="M12" s="58">
        <v>1</v>
      </c>
      <c r="N12" s="58">
        <v>30</v>
      </c>
      <c r="O12" s="58"/>
      <c r="P12" s="58"/>
      <c r="Q12" s="58">
        <v>1</v>
      </c>
      <c r="R12" s="58"/>
      <c r="S12" s="58">
        <v>1</v>
      </c>
      <c r="T12" s="58"/>
      <c r="U12" s="58">
        <v>2</v>
      </c>
      <c r="V12" s="58"/>
      <c r="W12" s="58"/>
      <c r="X12" s="20"/>
      <c r="Y12" s="84">
        <v>13</v>
      </c>
      <c r="Z12" s="4"/>
      <c r="AA12" s="115">
        <v>30</v>
      </c>
      <c r="AB12" s="8">
        <v>1</v>
      </c>
    </row>
    <row r="13" spans="1:28" ht="12.75">
      <c r="A13" s="113" t="s">
        <v>138</v>
      </c>
      <c r="B13" s="6"/>
      <c r="C13" s="21"/>
      <c r="D13" s="21"/>
      <c r="E13" s="21"/>
      <c r="F13" s="21"/>
      <c r="G13" s="100"/>
      <c r="H13" s="21"/>
      <c r="I13" s="87"/>
      <c r="J13" s="59"/>
      <c r="K13" s="59"/>
      <c r="L13" s="59"/>
      <c r="M13" s="59"/>
      <c r="N13" s="59"/>
      <c r="O13" s="59">
        <v>1</v>
      </c>
      <c r="P13" s="59"/>
      <c r="Q13" s="59"/>
      <c r="R13" s="59">
        <v>1</v>
      </c>
      <c r="S13" s="59"/>
      <c r="T13" s="59"/>
      <c r="U13" s="59"/>
      <c r="V13" s="59"/>
      <c r="W13" s="59"/>
      <c r="X13" s="21"/>
      <c r="Y13" s="86">
        <v>11</v>
      </c>
      <c r="Z13" s="4"/>
      <c r="AA13" s="116">
        <v>11</v>
      </c>
      <c r="AB13" s="9">
        <v>1</v>
      </c>
    </row>
    <row r="14" spans="1:28" ht="12.75">
      <c r="A14" s="113" t="s">
        <v>8</v>
      </c>
      <c r="B14" s="6">
        <v>7</v>
      </c>
      <c r="C14" s="21">
        <v>7</v>
      </c>
      <c r="D14" s="21">
        <v>6</v>
      </c>
      <c r="E14" s="21">
        <v>5</v>
      </c>
      <c r="F14" s="21">
        <v>6</v>
      </c>
      <c r="G14" s="100"/>
      <c r="H14" s="21">
        <v>4</v>
      </c>
      <c r="I14" s="21">
        <v>4</v>
      </c>
      <c r="J14" s="59">
        <v>3</v>
      </c>
      <c r="K14" s="59">
        <v>3</v>
      </c>
      <c r="L14" s="59"/>
      <c r="M14" s="59"/>
      <c r="N14" s="59"/>
      <c r="O14" s="59">
        <v>4</v>
      </c>
      <c r="P14" s="59">
        <v>4</v>
      </c>
      <c r="Q14" s="59">
        <v>3</v>
      </c>
      <c r="R14" s="59">
        <v>3</v>
      </c>
      <c r="S14" s="59"/>
      <c r="T14" s="59"/>
      <c r="U14" s="59">
        <v>2</v>
      </c>
      <c r="V14" s="59"/>
      <c r="W14" s="59">
        <v>3</v>
      </c>
      <c r="X14" s="21">
        <v>3</v>
      </c>
      <c r="Y14" s="86"/>
      <c r="Z14" s="4"/>
      <c r="AA14" s="116">
        <v>7</v>
      </c>
      <c r="AB14" s="9">
        <v>1</v>
      </c>
    </row>
    <row r="15" spans="1:28" ht="12.75">
      <c r="A15" s="113" t="s">
        <v>45</v>
      </c>
      <c r="B15" s="6"/>
      <c r="C15" s="21">
        <v>1</v>
      </c>
      <c r="D15" s="21">
        <v>2</v>
      </c>
      <c r="E15" s="21">
        <v>3</v>
      </c>
      <c r="F15" s="21">
        <v>1</v>
      </c>
      <c r="G15" s="100"/>
      <c r="H15" s="21">
        <v>1</v>
      </c>
      <c r="I15" s="21">
        <v>3</v>
      </c>
      <c r="J15" s="59">
        <v>2</v>
      </c>
      <c r="K15" s="59">
        <v>4</v>
      </c>
      <c r="L15" s="59">
        <v>4</v>
      </c>
      <c r="M15" s="59"/>
      <c r="N15" s="59"/>
      <c r="O15" s="59"/>
      <c r="P15" s="59">
        <v>2</v>
      </c>
      <c r="Q15" s="59">
        <v>6</v>
      </c>
      <c r="R15" s="59">
        <v>3</v>
      </c>
      <c r="S15" s="59">
        <v>4</v>
      </c>
      <c r="T15" s="59">
        <v>6</v>
      </c>
      <c r="U15" s="59">
        <v>6</v>
      </c>
      <c r="V15" s="59">
        <v>5</v>
      </c>
      <c r="W15" s="59">
        <v>4</v>
      </c>
      <c r="X15" s="21">
        <v>6</v>
      </c>
      <c r="Y15" s="86"/>
      <c r="Z15" s="4"/>
      <c r="AA15" s="116">
        <v>6</v>
      </c>
      <c r="AB15" s="9">
        <v>1</v>
      </c>
    </row>
    <row r="16" spans="1:28" ht="12.75">
      <c r="A16" s="113" t="s">
        <v>14</v>
      </c>
      <c r="B16" s="6"/>
      <c r="C16" s="21">
        <v>1</v>
      </c>
      <c r="D16" s="21"/>
      <c r="E16" s="21">
        <v>1</v>
      </c>
      <c r="F16" s="21">
        <v>3</v>
      </c>
      <c r="G16" s="100"/>
      <c r="H16" s="21">
        <v>2</v>
      </c>
      <c r="I16" s="21">
        <v>3</v>
      </c>
      <c r="J16" s="59">
        <v>4</v>
      </c>
      <c r="K16" s="59">
        <v>3</v>
      </c>
      <c r="L16" s="59"/>
      <c r="M16" s="59">
        <v>1</v>
      </c>
      <c r="N16" s="59"/>
      <c r="O16" s="59"/>
      <c r="P16" s="59"/>
      <c r="Q16" s="59">
        <v>4</v>
      </c>
      <c r="R16" s="59">
        <v>4</v>
      </c>
      <c r="S16" s="59">
        <v>3</v>
      </c>
      <c r="T16" s="59">
        <v>2</v>
      </c>
      <c r="U16" s="59">
        <v>3</v>
      </c>
      <c r="V16" s="59">
        <v>3</v>
      </c>
      <c r="W16" s="59">
        <v>2</v>
      </c>
      <c r="X16" s="21"/>
      <c r="Y16" s="86"/>
      <c r="Z16" s="4"/>
      <c r="AA16" s="116">
        <v>4</v>
      </c>
      <c r="AB16" s="9">
        <v>1</v>
      </c>
    </row>
    <row r="17" spans="1:28" ht="12.75">
      <c r="A17" s="113" t="s">
        <v>4</v>
      </c>
      <c r="B17" s="6"/>
      <c r="C17" s="21"/>
      <c r="D17" s="21"/>
      <c r="E17" s="21">
        <v>1</v>
      </c>
      <c r="F17" s="21">
        <v>2</v>
      </c>
      <c r="G17" s="100"/>
      <c r="H17" s="21"/>
      <c r="I17" s="21">
        <v>3</v>
      </c>
      <c r="J17" s="59"/>
      <c r="K17" s="59"/>
      <c r="L17" s="59"/>
      <c r="M17" s="59"/>
      <c r="N17" s="59"/>
      <c r="O17" s="59"/>
      <c r="P17" s="59"/>
      <c r="Q17" s="59"/>
      <c r="R17" s="59">
        <v>1</v>
      </c>
      <c r="S17" s="59">
        <v>3</v>
      </c>
      <c r="T17" s="59"/>
      <c r="U17" s="59"/>
      <c r="V17" s="59"/>
      <c r="W17" s="59"/>
      <c r="X17" s="21"/>
      <c r="Y17" s="86"/>
      <c r="Z17" s="4"/>
      <c r="AA17" s="116">
        <v>3</v>
      </c>
      <c r="AB17" s="9">
        <v>1</v>
      </c>
    </row>
    <row r="18" spans="1:28" ht="12.75">
      <c r="A18" s="113" t="s">
        <v>6</v>
      </c>
      <c r="B18" s="6"/>
      <c r="C18" s="21"/>
      <c r="D18" s="21"/>
      <c r="E18" s="21"/>
      <c r="F18" s="21"/>
      <c r="G18" s="100"/>
      <c r="H18" s="21">
        <v>1</v>
      </c>
      <c r="I18" s="21"/>
      <c r="J18" s="59"/>
      <c r="K18" s="59"/>
      <c r="L18" s="59"/>
      <c r="M18" s="59"/>
      <c r="N18" s="59"/>
      <c r="O18" s="59"/>
      <c r="P18" s="59"/>
      <c r="Q18" s="59">
        <v>2</v>
      </c>
      <c r="R18" s="59">
        <v>2</v>
      </c>
      <c r="S18" s="59">
        <v>2</v>
      </c>
      <c r="T18" s="59"/>
      <c r="U18" s="59">
        <v>1</v>
      </c>
      <c r="V18" s="59">
        <v>1</v>
      </c>
      <c r="W18" s="59"/>
      <c r="X18" s="21"/>
      <c r="Y18" s="86"/>
      <c r="Z18" s="4"/>
      <c r="AA18" s="116">
        <v>2</v>
      </c>
      <c r="AB18" s="9">
        <v>1</v>
      </c>
    </row>
    <row r="19" spans="1:28" ht="12.75">
      <c r="A19" s="113" t="s">
        <v>9</v>
      </c>
      <c r="B19" s="6"/>
      <c r="C19" s="21"/>
      <c r="D19" s="21"/>
      <c r="E19" s="21"/>
      <c r="F19" s="21"/>
      <c r="G19" s="100"/>
      <c r="H19" s="21"/>
      <c r="I19" s="21"/>
      <c r="J19" s="59"/>
      <c r="K19" s="59"/>
      <c r="L19" s="59"/>
      <c r="M19" s="59"/>
      <c r="N19" s="59"/>
      <c r="O19" s="59"/>
      <c r="P19" s="59"/>
      <c r="Q19" s="59"/>
      <c r="R19" s="59">
        <v>2</v>
      </c>
      <c r="S19" s="59">
        <v>2</v>
      </c>
      <c r="T19" s="59"/>
      <c r="U19" s="59">
        <v>2</v>
      </c>
      <c r="V19" s="59">
        <v>2</v>
      </c>
      <c r="W19" s="59">
        <v>2</v>
      </c>
      <c r="X19" s="21">
        <v>1</v>
      </c>
      <c r="Y19" s="86"/>
      <c r="Z19" s="4"/>
      <c r="AA19" s="116">
        <v>2</v>
      </c>
      <c r="AB19" s="9">
        <v>1</v>
      </c>
    </row>
    <row r="20" spans="1:28" ht="12.75">
      <c r="A20" s="113" t="s">
        <v>5</v>
      </c>
      <c r="B20" s="6"/>
      <c r="C20" s="21"/>
      <c r="D20" s="21"/>
      <c r="E20" s="21"/>
      <c r="F20" s="21">
        <v>2</v>
      </c>
      <c r="G20" s="100"/>
      <c r="H20" s="21"/>
      <c r="I20" s="21"/>
      <c r="J20" s="59"/>
      <c r="K20" s="59">
        <v>1</v>
      </c>
      <c r="L20" s="59"/>
      <c r="M20" s="59"/>
      <c r="N20" s="59"/>
      <c r="O20" s="59"/>
      <c r="P20" s="59"/>
      <c r="Q20" s="59">
        <v>1</v>
      </c>
      <c r="R20" s="59"/>
      <c r="S20" s="59">
        <v>1</v>
      </c>
      <c r="T20" s="59">
        <v>1</v>
      </c>
      <c r="U20" s="59">
        <v>1</v>
      </c>
      <c r="V20" s="59"/>
      <c r="W20" s="59">
        <v>1</v>
      </c>
      <c r="X20" s="21"/>
      <c r="Y20" s="86"/>
      <c r="Z20" s="4"/>
      <c r="AA20" s="116">
        <v>2</v>
      </c>
      <c r="AB20" s="9">
        <v>1</v>
      </c>
    </row>
    <row r="21" spans="1:28" ht="12.75">
      <c r="A21" s="113" t="s">
        <v>13</v>
      </c>
      <c r="B21" s="6"/>
      <c r="C21" s="21"/>
      <c r="D21" s="21"/>
      <c r="E21" s="21"/>
      <c r="F21" s="21">
        <v>1</v>
      </c>
      <c r="G21" s="100"/>
      <c r="H21" s="21"/>
      <c r="I21" s="21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1"/>
      <c r="Y21" s="86"/>
      <c r="Z21" s="4"/>
      <c r="AA21" s="116">
        <v>1</v>
      </c>
      <c r="AB21" s="9">
        <v>1</v>
      </c>
    </row>
    <row r="22" spans="1:28" ht="12.75">
      <c r="A22" s="113" t="s">
        <v>35</v>
      </c>
      <c r="B22" s="6"/>
      <c r="C22" s="21"/>
      <c r="D22" s="21"/>
      <c r="E22" s="21"/>
      <c r="F22" s="21"/>
      <c r="G22" s="100"/>
      <c r="H22" s="21"/>
      <c r="I22" s="21"/>
      <c r="J22" s="59"/>
      <c r="K22" s="59"/>
      <c r="L22" s="59"/>
      <c r="M22" s="59">
        <v>1</v>
      </c>
      <c r="N22" s="59"/>
      <c r="O22" s="59"/>
      <c r="P22" s="59">
        <v>1</v>
      </c>
      <c r="Q22" s="59"/>
      <c r="R22" s="59"/>
      <c r="S22" s="59"/>
      <c r="T22" s="59"/>
      <c r="U22" s="59"/>
      <c r="V22" s="59"/>
      <c r="W22" s="59"/>
      <c r="X22" s="21"/>
      <c r="Y22" s="86"/>
      <c r="Z22" s="4"/>
      <c r="AA22" s="116">
        <v>1</v>
      </c>
      <c r="AB22" s="9">
        <v>1</v>
      </c>
    </row>
    <row r="23" spans="1:28" ht="12.75">
      <c r="A23" s="113" t="s">
        <v>15</v>
      </c>
      <c r="B23" s="6"/>
      <c r="C23" s="21"/>
      <c r="D23" s="21"/>
      <c r="E23" s="21"/>
      <c r="F23" s="21"/>
      <c r="G23" s="100"/>
      <c r="H23" s="21"/>
      <c r="I23" s="21"/>
      <c r="J23" s="59"/>
      <c r="K23" s="59"/>
      <c r="L23" s="59"/>
      <c r="M23" s="59"/>
      <c r="N23" s="59"/>
      <c r="O23" s="59"/>
      <c r="P23" s="59"/>
      <c r="Q23" s="59">
        <v>1</v>
      </c>
      <c r="R23" s="59"/>
      <c r="S23" s="59"/>
      <c r="T23" s="59"/>
      <c r="U23" s="59"/>
      <c r="V23" s="59"/>
      <c r="W23" s="59"/>
      <c r="X23" s="21"/>
      <c r="Y23" s="86"/>
      <c r="Z23" s="4"/>
      <c r="AA23" s="116">
        <v>1</v>
      </c>
      <c r="AB23" s="9">
        <v>1</v>
      </c>
    </row>
    <row r="24" spans="1:28" ht="12.75">
      <c r="A24" s="113" t="s">
        <v>2</v>
      </c>
      <c r="B24" s="6"/>
      <c r="C24" s="21"/>
      <c r="D24" s="21"/>
      <c r="E24" s="21"/>
      <c r="F24" s="21">
        <v>1</v>
      </c>
      <c r="G24" s="100"/>
      <c r="H24" s="21"/>
      <c r="I24" s="21"/>
      <c r="J24" s="59"/>
      <c r="K24" s="59"/>
      <c r="L24" s="59"/>
      <c r="M24" s="59"/>
      <c r="N24" s="59"/>
      <c r="O24" s="59"/>
      <c r="P24" s="59"/>
      <c r="Q24" s="59"/>
      <c r="R24" s="59">
        <v>1</v>
      </c>
      <c r="S24" s="59">
        <v>1</v>
      </c>
      <c r="T24" s="59">
        <v>1</v>
      </c>
      <c r="U24" s="59">
        <v>1</v>
      </c>
      <c r="V24" s="59"/>
      <c r="W24" s="59"/>
      <c r="X24" s="21"/>
      <c r="Y24" s="86"/>
      <c r="Z24" s="4"/>
      <c r="AA24" s="116">
        <v>1</v>
      </c>
      <c r="AB24" s="9">
        <v>1</v>
      </c>
    </row>
    <row r="25" spans="1:28" ht="12.75">
      <c r="A25" s="113" t="s">
        <v>62</v>
      </c>
      <c r="B25" s="6"/>
      <c r="C25" s="21"/>
      <c r="D25" s="21"/>
      <c r="E25" s="21"/>
      <c r="F25" s="21"/>
      <c r="G25" s="100"/>
      <c r="H25" s="21"/>
      <c r="I25" s="21"/>
      <c r="J25" s="59"/>
      <c r="K25" s="59"/>
      <c r="L25" s="59"/>
      <c r="M25" s="59"/>
      <c r="N25" s="59"/>
      <c r="O25" s="59"/>
      <c r="P25" s="59"/>
      <c r="Q25" s="59">
        <v>1</v>
      </c>
      <c r="R25" s="59"/>
      <c r="S25" s="59"/>
      <c r="T25" s="59"/>
      <c r="U25" s="59"/>
      <c r="V25" s="59"/>
      <c r="W25" s="59"/>
      <c r="X25" s="21"/>
      <c r="Y25" s="86"/>
      <c r="Z25" s="4"/>
      <c r="AA25" s="116">
        <v>1</v>
      </c>
      <c r="AB25" s="9">
        <v>1</v>
      </c>
    </row>
    <row r="26" spans="1:28" ht="12.75">
      <c r="A26" s="113" t="s">
        <v>86</v>
      </c>
      <c r="B26" s="6"/>
      <c r="C26" s="21"/>
      <c r="D26" s="21"/>
      <c r="E26" s="21"/>
      <c r="F26" s="21"/>
      <c r="G26" s="100"/>
      <c r="H26" s="21"/>
      <c r="I26" s="21"/>
      <c r="J26" s="59">
        <v>1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1">
        <v>1</v>
      </c>
      <c r="Y26" s="86"/>
      <c r="Z26" s="4"/>
      <c r="AA26" s="116">
        <v>1</v>
      </c>
      <c r="AB26" s="9">
        <v>1</v>
      </c>
    </row>
    <row r="27" spans="1:28" ht="12.75">
      <c r="A27" s="113" t="s">
        <v>63</v>
      </c>
      <c r="B27" s="6"/>
      <c r="C27" s="21"/>
      <c r="D27" s="72"/>
      <c r="E27" s="21"/>
      <c r="F27" s="21"/>
      <c r="G27" s="100"/>
      <c r="H27" s="21"/>
      <c r="I27" s="21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>
        <v>1</v>
      </c>
      <c r="U27" s="59"/>
      <c r="V27" s="59"/>
      <c r="W27" s="59"/>
      <c r="X27" s="21"/>
      <c r="Y27" s="86"/>
      <c r="Z27" s="4"/>
      <c r="AA27" s="116">
        <v>1</v>
      </c>
      <c r="AB27" s="9">
        <v>1</v>
      </c>
    </row>
    <row r="28" spans="1:28" ht="12.75">
      <c r="A28" s="113" t="s">
        <v>10</v>
      </c>
      <c r="B28" s="6"/>
      <c r="C28" s="21"/>
      <c r="D28" s="21"/>
      <c r="E28" s="21"/>
      <c r="F28" s="21"/>
      <c r="G28" s="100"/>
      <c r="H28" s="21"/>
      <c r="I28" s="21">
        <v>1</v>
      </c>
      <c r="J28" s="59"/>
      <c r="K28" s="59"/>
      <c r="L28" s="59"/>
      <c r="M28" s="59"/>
      <c r="N28" s="59"/>
      <c r="O28" s="59"/>
      <c r="P28" s="59">
        <v>1</v>
      </c>
      <c r="Q28" s="59"/>
      <c r="R28" s="59"/>
      <c r="S28" s="59"/>
      <c r="T28" s="59"/>
      <c r="U28" s="59">
        <v>1</v>
      </c>
      <c r="V28" s="59"/>
      <c r="W28" s="59"/>
      <c r="X28" s="21"/>
      <c r="Y28" s="86"/>
      <c r="Z28" s="4"/>
      <c r="AA28" s="116">
        <v>1</v>
      </c>
      <c r="AB28" s="9">
        <v>1</v>
      </c>
    </row>
    <row r="29" spans="1:28" ht="12.75">
      <c r="A29" s="114" t="s">
        <v>16</v>
      </c>
      <c r="B29" s="6"/>
      <c r="C29" s="21"/>
      <c r="D29" s="21"/>
      <c r="E29" s="21"/>
      <c r="F29" s="21"/>
      <c r="G29" s="100"/>
      <c r="H29" s="21"/>
      <c r="I29" s="21"/>
      <c r="J29" s="59"/>
      <c r="K29" s="59"/>
      <c r="L29" s="59"/>
      <c r="M29" s="59"/>
      <c r="N29" s="59"/>
      <c r="O29" s="59"/>
      <c r="P29" s="59"/>
      <c r="Q29" s="59">
        <v>1</v>
      </c>
      <c r="R29" s="59"/>
      <c r="S29" s="59"/>
      <c r="T29" s="59"/>
      <c r="U29" s="59"/>
      <c r="V29" s="59"/>
      <c r="W29" s="59">
        <v>1</v>
      </c>
      <c r="X29" s="21"/>
      <c r="Y29" s="86"/>
      <c r="Z29" s="4"/>
      <c r="AA29" s="116">
        <v>1</v>
      </c>
      <c r="AB29" s="9">
        <v>1</v>
      </c>
    </row>
    <row r="30" spans="1:28" ht="12.75">
      <c r="A30" s="48" t="s">
        <v>7</v>
      </c>
      <c r="B30" s="6"/>
      <c r="C30" s="21"/>
      <c r="D30" s="21"/>
      <c r="E30" s="21"/>
      <c r="F30" s="21"/>
      <c r="G30" s="100"/>
      <c r="H30" s="21"/>
      <c r="I30" s="21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1"/>
      <c r="Y30" s="86"/>
      <c r="Z30" s="4"/>
      <c r="AA30" s="47"/>
      <c r="AB30" s="9"/>
    </row>
    <row r="31" spans="1:28" ht="12.75">
      <c r="A31" s="48" t="s">
        <v>0</v>
      </c>
      <c r="B31" s="6"/>
      <c r="C31" s="21"/>
      <c r="D31" s="21"/>
      <c r="E31" s="21"/>
      <c r="F31" s="21"/>
      <c r="G31" s="100"/>
      <c r="H31" s="21"/>
      <c r="I31" s="21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1"/>
      <c r="Y31" s="86"/>
      <c r="Z31" s="4"/>
      <c r="AA31" s="47"/>
      <c r="AB31" s="9"/>
    </row>
    <row r="32" spans="1:28" ht="12.75">
      <c r="A32" s="48" t="s">
        <v>3</v>
      </c>
      <c r="B32" s="6"/>
      <c r="C32" s="21"/>
      <c r="D32" s="21"/>
      <c r="E32" s="21"/>
      <c r="F32" s="21"/>
      <c r="G32" s="100"/>
      <c r="H32" s="21"/>
      <c r="I32" s="21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1"/>
      <c r="Y32" s="86"/>
      <c r="Z32" s="4"/>
      <c r="AA32" s="47"/>
      <c r="AB32" s="9"/>
    </row>
    <row r="33" spans="1:28" ht="12.75">
      <c r="A33" s="48" t="s">
        <v>64</v>
      </c>
      <c r="B33" s="6"/>
      <c r="C33" s="21"/>
      <c r="D33" s="21"/>
      <c r="E33" s="21"/>
      <c r="F33" s="21"/>
      <c r="G33" s="100"/>
      <c r="H33" s="21"/>
      <c r="I33" s="21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1"/>
      <c r="Y33" s="86"/>
      <c r="Z33" s="4"/>
      <c r="AA33" s="47"/>
      <c r="AB33" s="9"/>
    </row>
    <row r="34" spans="1:28" ht="12.75">
      <c r="A34" s="66" t="s">
        <v>12</v>
      </c>
      <c r="B34" s="6"/>
      <c r="C34" s="21"/>
      <c r="D34" s="21"/>
      <c r="E34" s="21"/>
      <c r="F34" s="21"/>
      <c r="G34" s="100"/>
      <c r="H34" s="21"/>
      <c r="I34" s="21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1"/>
      <c r="Y34" s="86"/>
      <c r="Z34" s="4"/>
      <c r="AA34" s="70"/>
      <c r="AB34" s="9"/>
    </row>
    <row r="35" spans="1:28" ht="12.75">
      <c r="A35" s="66" t="s">
        <v>11</v>
      </c>
      <c r="B35" s="6"/>
      <c r="C35" s="21"/>
      <c r="D35" s="21"/>
      <c r="E35" s="21"/>
      <c r="F35" s="21"/>
      <c r="G35" s="100"/>
      <c r="H35" s="21"/>
      <c r="I35" s="21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1"/>
      <c r="Y35" s="86"/>
      <c r="Z35" s="4"/>
      <c r="AA35" s="70"/>
      <c r="AB35" s="9"/>
    </row>
    <row r="36" spans="1:28" ht="12.75">
      <c r="A36" s="66" t="s">
        <v>18</v>
      </c>
      <c r="B36" s="6"/>
      <c r="C36" s="21"/>
      <c r="D36" s="21"/>
      <c r="E36" s="21"/>
      <c r="F36" s="21"/>
      <c r="G36" s="100"/>
      <c r="H36" s="21"/>
      <c r="I36" s="21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1"/>
      <c r="Y36" s="86"/>
      <c r="Z36" s="4"/>
      <c r="AA36" s="70"/>
      <c r="AB36" s="9"/>
    </row>
    <row r="37" spans="1:28" ht="12.75">
      <c r="A37" s="48" t="s">
        <v>34</v>
      </c>
      <c r="B37" s="6"/>
      <c r="C37" s="21"/>
      <c r="D37" s="21"/>
      <c r="E37" s="21"/>
      <c r="F37" s="21"/>
      <c r="G37" s="100"/>
      <c r="H37" s="21"/>
      <c r="I37" s="21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1"/>
      <c r="Y37" s="86"/>
      <c r="Z37" s="4"/>
      <c r="AA37" s="47"/>
      <c r="AB37" s="9"/>
    </row>
    <row r="38" spans="1:28" ht="12.75">
      <c r="A38" s="9" t="s">
        <v>1</v>
      </c>
      <c r="B38" s="6"/>
      <c r="C38" s="21"/>
      <c r="D38" s="21"/>
      <c r="E38" s="21"/>
      <c r="F38" s="21"/>
      <c r="G38" s="100"/>
      <c r="H38" s="21"/>
      <c r="I38" s="21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1"/>
      <c r="Y38" s="86"/>
      <c r="Z38" s="4"/>
      <c r="AA38" s="53"/>
      <c r="AB38" s="9"/>
    </row>
    <row r="39" spans="1:28" ht="13.5" thickBot="1">
      <c r="A39" s="10" t="s">
        <v>17</v>
      </c>
      <c r="B39" s="7"/>
      <c r="C39" s="22"/>
      <c r="D39" s="22"/>
      <c r="E39" s="22"/>
      <c r="F39" s="22"/>
      <c r="G39" s="101"/>
      <c r="H39" s="22"/>
      <c r="I39" s="22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22"/>
      <c r="Y39" s="107"/>
      <c r="Z39" s="4"/>
      <c r="AA39" s="54"/>
      <c r="AB39" s="10"/>
    </row>
    <row r="40" spans="1:2" ht="13.5" thickBot="1">
      <c r="A40" s="4"/>
      <c r="B40" s="4"/>
    </row>
    <row r="41" spans="1:28" ht="13.5" thickBot="1">
      <c r="A41" s="1" t="s">
        <v>26</v>
      </c>
      <c r="B41" s="1">
        <f>SUM(B12:B39)</f>
        <v>7</v>
      </c>
      <c r="C41" s="1">
        <f>SUM(C12:C39)</f>
        <v>9</v>
      </c>
      <c r="D41" s="1">
        <f>SUM(D12:D39)</f>
        <v>8</v>
      </c>
      <c r="E41" s="1">
        <f>SUM(E12:E39)</f>
        <v>11</v>
      </c>
      <c r="F41" s="1">
        <f>SUM(F12:F39)</f>
        <v>19</v>
      </c>
      <c r="G41" s="102"/>
      <c r="H41" s="1">
        <f aca="true" t="shared" si="0" ref="H41:Y41">SUM(H12:H39)</f>
        <v>8</v>
      </c>
      <c r="I41" s="1">
        <f t="shared" si="0"/>
        <v>16</v>
      </c>
      <c r="J41" s="1">
        <f t="shared" si="0"/>
        <v>11</v>
      </c>
      <c r="K41" s="1">
        <f t="shared" si="0"/>
        <v>11</v>
      </c>
      <c r="L41" s="1">
        <f t="shared" si="0"/>
        <v>5</v>
      </c>
      <c r="M41" s="1">
        <f t="shared" si="0"/>
        <v>3</v>
      </c>
      <c r="N41" s="1">
        <f t="shared" si="0"/>
        <v>30</v>
      </c>
      <c r="O41" s="1">
        <f t="shared" si="0"/>
        <v>5</v>
      </c>
      <c r="P41" s="1">
        <f t="shared" si="0"/>
        <v>8</v>
      </c>
      <c r="Q41" s="1">
        <f t="shared" si="0"/>
        <v>20</v>
      </c>
      <c r="R41" s="1">
        <f t="shared" si="0"/>
        <v>17</v>
      </c>
      <c r="S41" s="1">
        <f t="shared" si="0"/>
        <v>17</v>
      </c>
      <c r="T41" s="1">
        <f t="shared" si="0"/>
        <v>11</v>
      </c>
      <c r="U41" s="1">
        <f t="shared" si="0"/>
        <v>19</v>
      </c>
      <c r="V41" s="1">
        <f t="shared" si="0"/>
        <v>11</v>
      </c>
      <c r="W41" s="1">
        <f t="shared" si="0"/>
        <v>13</v>
      </c>
      <c r="X41" s="1">
        <f t="shared" si="0"/>
        <v>11</v>
      </c>
      <c r="Y41" s="1">
        <f t="shared" si="0"/>
        <v>24</v>
      </c>
      <c r="AA41" s="93">
        <f>SUM(AA12:AA40)</f>
        <v>76</v>
      </c>
      <c r="AB41" s="18">
        <f>SUM(AB12:AB39)</f>
        <v>18</v>
      </c>
    </row>
    <row r="42" spans="1:28" ht="12.75">
      <c r="A42" s="51" t="s">
        <v>43</v>
      </c>
      <c r="B42" s="51"/>
      <c r="C42" s="51"/>
      <c r="D42" s="51"/>
      <c r="E42" s="51"/>
      <c r="F42" s="51"/>
      <c r="G42" s="103"/>
      <c r="H42" s="68"/>
      <c r="I42" s="51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73"/>
      <c r="W42" s="50"/>
      <c r="X42" s="50"/>
      <c r="Y42" s="50"/>
      <c r="AA42" s="49"/>
      <c r="AB42" s="49"/>
    </row>
    <row r="43" spans="1:25" ht="13.5" thickBot="1">
      <c r="A43" s="52" t="s">
        <v>44</v>
      </c>
      <c r="B43" s="52">
        <f>COUNT(B12:B39)</f>
        <v>1</v>
      </c>
      <c r="C43" s="52">
        <f>COUNT(C12:C39)</f>
        <v>3</v>
      </c>
      <c r="D43" s="52">
        <f>COUNT(D12:D39)</f>
        <v>2</v>
      </c>
      <c r="E43" s="52">
        <f>COUNT(E12:E39)</f>
        <v>5</v>
      </c>
      <c r="F43" s="52">
        <f>COUNT(F12:F39)</f>
        <v>8</v>
      </c>
      <c r="G43" s="104"/>
      <c r="H43" s="69">
        <f aca="true" t="shared" si="1" ref="H43:Y43">COUNT(H12:H39)</f>
        <v>4</v>
      </c>
      <c r="I43" s="52">
        <f t="shared" si="1"/>
        <v>6</v>
      </c>
      <c r="J43" s="52">
        <f t="shared" si="1"/>
        <v>5</v>
      </c>
      <c r="K43" s="52">
        <f t="shared" si="1"/>
        <v>4</v>
      </c>
      <c r="L43" s="52">
        <f t="shared" si="1"/>
        <v>2</v>
      </c>
      <c r="M43" s="52">
        <f t="shared" si="1"/>
        <v>3</v>
      </c>
      <c r="N43" s="52">
        <f t="shared" si="1"/>
        <v>1</v>
      </c>
      <c r="O43" s="52">
        <f t="shared" si="1"/>
        <v>2</v>
      </c>
      <c r="P43" s="52">
        <f t="shared" si="1"/>
        <v>4</v>
      </c>
      <c r="Q43" s="52">
        <f t="shared" si="1"/>
        <v>9</v>
      </c>
      <c r="R43" s="52">
        <f t="shared" si="1"/>
        <v>8</v>
      </c>
      <c r="S43" s="52">
        <f t="shared" si="1"/>
        <v>8</v>
      </c>
      <c r="T43" s="52">
        <f t="shared" si="1"/>
        <v>5</v>
      </c>
      <c r="U43" s="52">
        <f t="shared" si="1"/>
        <v>9</v>
      </c>
      <c r="V43" s="69">
        <f t="shared" si="1"/>
        <v>4</v>
      </c>
      <c r="W43" s="52">
        <f t="shared" si="1"/>
        <v>6</v>
      </c>
      <c r="X43" s="52">
        <f t="shared" si="1"/>
        <v>4</v>
      </c>
      <c r="Y43" s="52">
        <f t="shared" si="1"/>
        <v>2</v>
      </c>
    </row>
    <row r="44" spans="1:3" ht="12.75">
      <c r="A44" s="2"/>
      <c r="B44" s="2"/>
      <c r="C44" s="23"/>
    </row>
    <row r="45" spans="1:3" ht="12.75">
      <c r="A45" s="108" t="s">
        <v>147</v>
      </c>
      <c r="B45" s="2"/>
      <c r="C45" s="23"/>
    </row>
    <row r="46" ht="12.75">
      <c r="A46" s="92" t="s">
        <v>151</v>
      </c>
    </row>
    <row r="47" spans="1:2" ht="12.75">
      <c r="A47" s="109" t="s">
        <v>148</v>
      </c>
      <c r="B47" s="4"/>
    </row>
    <row r="48" spans="1:2" ht="12.75">
      <c r="A48" s="109" t="s">
        <v>152</v>
      </c>
      <c r="B48" s="25"/>
    </row>
    <row r="49" spans="1:2" ht="12.75">
      <c r="A49" s="109" t="s">
        <v>150</v>
      </c>
      <c r="B49" s="25"/>
    </row>
    <row r="50" spans="1:2" ht="12.75">
      <c r="A50" s="110" t="s">
        <v>149</v>
      </c>
      <c r="B50" s="25"/>
    </row>
    <row r="52" ht="12.75">
      <c r="A52" s="62"/>
    </row>
    <row r="53" ht="12.75">
      <c r="A53" s="92"/>
    </row>
    <row r="54" ht="12.75">
      <c r="A54" s="6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9" r:id="rId2"/>
  <headerFooter alignWithMargins="0">
    <oddHeader>&amp;L&amp;Z&amp;F</oddHeader>
    <oddFooter>&amp;LOrtwin Hoffmann - Van Eyckpark 2 - 9250 Waasmunster&amp;Rsheet: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5" width="18.140625" style="0" bestFit="1" customWidth="1"/>
    <col min="6" max="6" width="18.140625" style="0" customWidth="1"/>
    <col min="7" max="7" width="18.140625" style="0" bestFit="1" customWidth="1"/>
  </cols>
  <sheetData>
    <row r="1" ht="15.75">
      <c r="A1" s="26" t="s">
        <v>42</v>
      </c>
    </row>
    <row r="2" ht="13.5" thickBot="1"/>
    <row r="3" spans="1:7" ht="12.75">
      <c r="A3" s="29"/>
      <c r="B3" s="32" t="s">
        <v>41</v>
      </c>
      <c r="C3" s="33"/>
      <c r="D3" s="32" t="s">
        <v>40</v>
      </c>
      <c r="E3" s="33"/>
      <c r="F3" s="32" t="s">
        <v>39</v>
      </c>
      <c r="G3" s="33"/>
    </row>
    <row r="4" spans="1:7" ht="13.5" thickBot="1">
      <c r="A4" s="30"/>
      <c r="B4" s="34"/>
      <c r="C4" s="35"/>
      <c r="D4" s="36"/>
      <c r="E4" s="35"/>
      <c r="F4" s="36"/>
      <c r="G4" s="35"/>
    </row>
    <row r="5" spans="1:7" ht="12.75">
      <c r="A5" s="30"/>
      <c r="B5" s="37"/>
      <c r="C5" s="27"/>
      <c r="D5" s="37"/>
      <c r="E5" s="27"/>
      <c r="F5" s="37"/>
      <c r="G5" s="27"/>
    </row>
    <row r="6" spans="1:7" ht="12.75">
      <c r="A6" s="30"/>
      <c r="B6" s="38" t="s">
        <v>37</v>
      </c>
      <c r="C6" s="27" t="s">
        <v>38</v>
      </c>
      <c r="D6" s="38" t="s">
        <v>37</v>
      </c>
      <c r="E6" s="27" t="s">
        <v>38</v>
      </c>
      <c r="F6" s="38" t="s">
        <v>37</v>
      </c>
      <c r="G6" s="27" t="s">
        <v>38</v>
      </c>
    </row>
    <row r="7" spans="1:7" ht="13.5" thickBot="1">
      <c r="A7" s="31"/>
      <c r="B7" s="39"/>
      <c r="C7" s="28"/>
      <c r="D7" s="39"/>
      <c r="E7" s="28"/>
      <c r="F7" s="39"/>
      <c r="G7" s="28"/>
    </row>
    <row r="8" spans="1:7" ht="12.75">
      <c r="A8" s="30"/>
      <c r="B8" s="38"/>
      <c r="C8" s="27"/>
      <c r="D8" s="38"/>
      <c r="E8" s="27"/>
      <c r="F8" s="38"/>
      <c r="G8" s="27"/>
    </row>
    <row r="9" spans="1:7" ht="12.75">
      <c r="A9" s="30">
        <v>2007</v>
      </c>
      <c r="B9" s="43">
        <v>42</v>
      </c>
      <c r="C9" s="45">
        <v>10</v>
      </c>
      <c r="D9" s="44">
        <v>9</v>
      </c>
      <c r="E9" s="46">
        <v>4</v>
      </c>
      <c r="F9" s="38" t="s">
        <v>50</v>
      </c>
      <c r="G9" s="27" t="s">
        <v>50</v>
      </c>
    </row>
    <row r="10" spans="1:7" ht="12.75">
      <c r="A10" s="40"/>
      <c r="B10" s="41"/>
      <c r="C10" s="42"/>
      <c r="D10" s="41"/>
      <c r="E10" s="42"/>
      <c r="F10" s="41"/>
      <c r="G10" s="42"/>
    </row>
    <row r="11" spans="1:7" ht="12.75">
      <c r="A11" s="30"/>
      <c r="B11" s="38"/>
      <c r="C11" s="27"/>
      <c r="D11" s="38"/>
      <c r="E11" s="27"/>
      <c r="F11" s="38"/>
      <c r="G11" s="27"/>
    </row>
    <row r="12" spans="1:7" ht="12.75">
      <c r="A12" s="30">
        <v>2008</v>
      </c>
      <c r="B12" s="43">
        <v>32</v>
      </c>
      <c r="C12" s="45">
        <v>13</v>
      </c>
      <c r="D12" s="44">
        <v>7</v>
      </c>
      <c r="E12" s="46">
        <v>4</v>
      </c>
      <c r="F12" s="38" t="s">
        <v>50</v>
      </c>
      <c r="G12" s="27" t="s">
        <v>50</v>
      </c>
    </row>
    <row r="13" spans="1:7" ht="12.75">
      <c r="A13" s="40"/>
      <c r="B13" s="41"/>
      <c r="C13" s="42"/>
      <c r="D13" s="41"/>
      <c r="E13" s="42"/>
      <c r="F13" s="41"/>
      <c r="G13" s="42"/>
    </row>
    <row r="14" spans="1:7" ht="12.75">
      <c r="A14" s="30"/>
      <c r="B14" s="38"/>
      <c r="C14" s="27"/>
      <c r="D14" s="38"/>
      <c r="E14" s="27"/>
      <c r="F14" s="38"/>
      <c r="G14" s="27"/>
    </row>
    <row r="15" spans="1:7" ht="12.75">
      <c r="A15" s="30">
        <v>2009</v>
      </c>
      <c r="B15" s="43">
        <v>192</v>
      </c>
      <c r="C15" s="45">
        <v>16</v>
      </c>
      <c r="D15" s="44">
        <v>24</v>
      </c>
      <c r="E15" s="46">
        <v>6</v>
      </c>
      <c r="F15" s="44">
        <v>22</v>
      </c>
      <c r="G15" s="46">
        <v>6</v>
      </c>
    </row>
    <row r="16" spans="1:7" ht="12.75">
      <c r="A16" s="40"/>
      <c r="B16" s="41"/>
      <c r="C16" s="42"/>
      <c r="D16" s="41"/>
      <c r="E16" s="42"/>
      <c r="F16" s="41"/>
      <c r="G16" s="42"/>
    </row>
    <row r="17" spans="1:7" ht="12.75">
      <c r="A17" s="30"/>
      <c r="B17" s="38"/>
      <c r="C17" s="27"/>
      <c r="D17" s="38"/>
      <c r="E17" s="27"/>
      <c r="F17" s="38"/>
      <c r="G17" s="27"/>
    </row>
    <row r="18" spans="1:7" ht="12.75">
      <c r="A18" s="30">
        <v>2010</v>
      </c>
      <c r="B18" s="43">
        <v>168</v>
      </c>
      <c r="C18" s="45">
        <v>14</v>
      </c>
      <c r="D18" s="44">
        <v>19</v>
      </c>
      <c r="E18" s="46">
        <v>6</v>
      </c>
      <c r="F18" s="44">
        <v>18</v>
      </c>
      <c r="G18" s="46">
        <v>6</v>
      </c>
    </row>
    <row r="19" spans="1:7" ht="13.5" thickBot="1">
      <c r="A19" s="31"/>
      <c r="B19" s="39"/>
      <c r="C19" s="28"/>
      <c r="D19" s="39"/>
      <c r="E19" s="28"/>
      <c r="F19" s="39"/>
      <c r="G19" s="28"/>
    </row>
    <row r="20" spans="1:7" ht="12.75">
      <c r="A20" s="30"/>
      <c r="B20" s="38"/>
      <c r="C20" s="27"/>
      <c r="D20" s="38"/>
      <c r="E20" s="27"/>
      <c r="F20" s="38"/>
      <c r="G20" s="27"/>
    </row>
    <row r="21" spans="1:7" ht="12.75">
      <c r="A21" s="30">
        <v>2011</v>
      </c>
      <c r="B21" s="43">
        <v>41</v>
      </c>
      <c r="C21" s="45">
        <v>13</v>
      </c>
      <c r="D21" s="44">
        <v>9</v>
      </c>
      <c r="E21" s="46">
        <v>4</v>
      </c>
      <c r="F21" s="44">
        <v>9</v>
      </c>
      <c r="G21" s="46">
        <v>4</v>
      </c>
    </row>
    <row r="22" spans="1:7" ht="13.5" thickBot="1">
      <c r="A22" s="31"/>
      <c r="B22" s="39"/>
      <c r="C22" s="28"/>
      <c r="D22" s="39"/>
      <c r="E22" s="28"/>
      <c r="F22" s="39"/>
      <c r="G22" s="28"/>
    </row>
    <row r="23" spans="1:7" ht="12.75">
      <c r="A23" s="30"/>
      <c r="B23" s="38"/>
      <c r="C23" s="27"/>
      <c r="D23" s="38"/>
      <c r="E23" s="27"/>
      <c r="F23" s="38"/>
      <c r="G23" s="27"/>
    </row>
    <row r="24" spans="1:7" ht="12.75">
      <c r="A24" s="30">
        <v>2012</v>
      </c>
      <c r="B24" s="43">
        <v>73</v>
      </c>
      <c r="C24" s="45">
        <v>14</v>
      </c>
      <c r="D24" s="44">
        <v>15</v>
      </c>
      <c r="E24" s="46">
        <v>5</v>
      </c>
      <c r="F24" s="44">
        <v>13</v>
      </c>
      <c r="G24" s="46">
        <v>5</v>
      </c>
    </row>
    <row r="25" spans="1:7" ht="13.5" thickBot="1">
      <c r="A25" s="31"/>
      <c r="B25" s="39"/>
      <c r="C25" s="28"/>
      <c r="D25" s="39"/>
      <c r="E25" s="28"/>
      <c r="F25" s="39"/>
      <c r="G25" s="28"/>
    </row>
    <row r="26" spans="1:7" ht="12.75">
      <c r="A26" s="30"/>
      <c r="B26" s="38"/>
      <c r="C26" s="27"/>
      <c r="D26" s="38"/>
      <c r="E26" s="27"/>
      <c r="F26" s="38"/>
      <c r="G26" s="27"/>
    </row>
    <row r="27" spans="1:7" ht="12.75">
      <c r="A27" s="30">
        <v>2013</v>
      </c>
      <c r="B27" s="43">
        <v>163</v>
      </c>
      <c r="C27" s="45">
        <v>16</v>
      </c>
      <c r="D27" s="44">
        <v>26</v>
      </c>
      <c r="E27" s="46">
        <v>6</v>
      </c>
      <c r="F27" s="44">
        <v>28</v>
      </c>
      <c r="G27" s="46">
        <v>7</v>
      </c>
    </row>
    <row r="28" spans="1:7" ht="13.5" thickBot="1">
      <c r="A28" s="31"/>
      <c r="B28" s="39"/>
      <c r="C28" s="28"/>
      <c r="D28" s="39"/>
      <c r="E28" s="28"/>
      <c r="F28" s="39"/>
      <c r="G28" s="28"/>
    </row>
    <row r="29" spans="1:7" ht="12.75">
      <c r="A29" s="30"/>
      <c r="B29" s="38"/>
      <c r="C29" s="27"/>
      <c r="D29" s="38"/>
      <c r="E29" s="27"/>
      <c r="F29" s="38"/>
      <c r="G29" s="27"/>
    </row>
    <row r="30" spans="1:7" ht="12.75">
      <c r="A30" s="30">
        <v>2014</v>
      </c>
      <c r="B30" s="43">
        <v>64</v>
      </c>
      <c r="C30" s="45">
        <v>16</v>
      </c>
      <c r="D30" s="44">
        <v>12</v>
      </c>
      <c r="E30" s="46">
        <v>5</v>
      </c>
      <c r="F30" s="44">
        <v>12</v>
      </c>
      <c r="G30" s="46">
        <v>4</v>
      </c>
    </row>
    <row r="31" spans="1:7" ht="13.5" thickBot="1">
      <c r="A31" s="31"/>
      <c r="B31" s="39"/>
      <c r="C31" s="28"/>
      <c r="D31" s="39"/>
      <c r="E31" s="28"/>
      <c r="F31" s="39"/>
      <c r="G31" s="28"/>
    </row>
    <row r="32" spans="1:7" ht="12.75">
      <c r="A32" s="30"/>
      <c r="B32" s="38"/>
      <c r="C32" s="27"/>
      <c r="D32" s="38"/>
      <c r="E32" s="27"/>
      <c r="F32" s="38"/>
      <c r="G32" s="27"/>
    </row>
    <row r="33" spans="1:7" ht="12.75">
      <c r="A33" s="30">
        <v>2015</v>
      </c>
      <c r="B33" s="43">
        <v>69</v>
      </c>
      <c r="C33" s="45">
        <v>19</v>
      </c>
      <c r="D33" s="44">
        <v>16</v>
      </c>
      <c r="E33" s="46">
        <v>6</v>
      </c>
      <c r="F33" s="44">
        <v>13</v>
      </c>
      <c r="G33" s="46">
        <v>5</v>
      </c>
    </row>
    <row r="34" spans="1:7" ht="13.5" thickBot="1">
      <c r="A34" s="31"/>
      <c r="B34" s="39"/>
      <c r="C34" s="28"/>
      <c r="D34" s="39"/>
      <c r="E34" s="28"/>
      <c r="F34" s="39"/>
      <c r="G34" s="28"/>
    </row>
    <row r="35" spans="1:7" ht="12.75">
      <c r="A35" s="30"/>
      <c r="B35" s="38"/>
      <c r="C35" s="27"/>
      <c r="D35" s="38"/>
      <c r="E35" s="27"/>
      <c r="F35" s="38"/>
      <c r="G35" s="27"/>
    </row>
    <row r="36" spans="1:7" ht="12.75">
      <c r="A36" s="30">
        <v>2016</v>
      </c>
      <c r="B36" s="43">
        <v>97</v>
      </c>
      <c r="C36" s="45">
        <v>12</v>
      </c>
      <c r="D36" s="44">
        <v>14</v>
      </c>
      <c r="E36" s="46">
        <v>5</v>
      </c>
      <c r="F36" s="44">
        <v>11</v>
      </c>
      <c r="G36" s="46">
        <v>4</v>
      </c>
    </row>
    <row r="37" spans="1:7" ht="13.5" thickBot="1">
      <c r="A37" s="31"/>
      <c r="B37" s="39"/>
      <c r="C37" s="28"/>
      <c r="D37" s="39"/>
      <c r="E37" s="28"/>
      <c r="F37" s="39"/>
      <c r="G37" s="28"/>
    </row>
    <row r="38" spans="1:7" ht="12.75">
      <c r="A38" s="30"/>
      <c r="B38" s="38"/>
      <c r="C38" s="27"/>
      <c r="D38" s="38"/>
      <c r="E38" s="27"/>
      <c r="F38" s="38"/>
      <c r="G38" s="27"/>
    </row>
    <row r="39" spans="1:7" ht="12.75">
      <c r="A39" s="30">
        <v>2017</v>
      </c>
      <c r="B39" s="43">
        <v>54</v>
      </c>
      <c r="C39" s="45">
        <v>17</v>
      </c>
      <c r="D39" s="44">
        <v>6</v>
      </c>
      <c r="E39" s="46">
        <v>4</v>
      </c>
      <c r="F39" s="44">
        <v>9</v>
      </c>
      <c r="G39" s="46">
        <v>4</v>
      </c>
    </row>
    <row r="40" spans="1:7" ht="13.5" thickBot="1">
      <c r="A40" s="31"/>
      <c r="B40" s="39"/>
      <c r="C40" s="28"/>
      <c r="D40" s="39"/>
      <c r="E40" s="28"/>
      <c r="F40" s="39"/>
      <c r="G40" s="28"/>
    </row>
    <row r="41" spans="1:7" ht="12.75">
      <c r="A41" s="30"/>
      <c r="B41" s="38"/>
      <c r="C41" s="27"/>
      <c r="D41" s="38"/>
      <c r="E41" s="27"/>
      <c r="F41" s="38"/>
      <c r="G41" s="27"/>
    </row>
    <row r="42" spans="1:7" ht="12.75">
      <c r="A42" s="30">
        <v>2018</v>
      </c>
      <c r="B42" s="43">
        <v>76</v>
      </c>
      <c r="C42" s="45">
        <v>18</v>
      </c>
      <c r="D42" s="44">
        <v>7</v>
      </c>
      <c r="E42" s="46">
        <v>4</v>
      </c>
      <c r="F42" s="44">
        <v>8</v>
      </c>
      <c r="G42" s="46">
        <v>3.5</v>
      </c>
    </row>
    <row r="43" spans="1:7" ht="13.5" thickBot="1">
      <c r="A43" s="31"/>
      <c r="B43" s="128" t="s">
        <v>166</v>
      </c>
      <c r="C43" s="129" t="s">
        <v>167</v>
      </c>
      <c r="D43" s="39"/>
      <c r="E43" s="28"/>
      <c r="F43" s="130" t="s">
        <v>160</v>
      </c>
      <c r="G43" s="131" t="s">
        <v>160</v>
      </c>
    </row>
    <row r="44" spans="1:7" ht="12.75">
      <c r="A44" s="4"/>
      <c r="B44" s="4"/>
      <c r="C44" s="4"/>
      <c r="D44" s="4"/>
      <c r="E44" s="4"/>
      <c r="F44" s="4"/>
      <c r="G44" s="4"/>
    </row>
    <row r="46" ht="12.75">
      <c r="A46" s="62" t="s">
        <v>55</v>
      </c>
    </row>
    <row r="47" ht="12.75">
      <c r="A47" s="62" t="s">
        <v>61</v>
      </c>
    </row>
    <row r="48" ht="12.75">
      <c r="A48" s="62" t="s">
        <v>56</v>
      </c>
    </row>
    <row r="49" ht="12.75">
      <c r="A49" t="s">
        <v>51</v>
      </c>
    </row>
    <row r="50" ht="12.75">
      <c r="A50" s="62" t="s">
        <v>57</v>
      </c>
    </row>
    <row r="51" ht="12.75">
      <c r="A51" t="s">
        <v>47</v>
      </c>
    </row>
    <row r="52" ht="12.75">
      <c r="A52" s="64" t="s">
        <v>58</v>
      </c>
    </row>
    <row r="53" ht="12.75">
      <c r="A53" s="62" t="s">
        <v>49</v>
      </c>
    </row>
    <row r="54" ht="12.75">
      <c r="A54" s="62" t="s">
        <v>59</v>
      </c>
    </row>
    <row r="55" ht="12.75">
      <c r="A55" s="62" t="s">
        <v>52</v>
      </c>
    </row>
    <row r="56" ht="12.75">
      <c r="A56" s="65" t="s">
        <v>65</v>
      </c>
    </row>
    <row r="57" ht="12.75">
      <c r="A57" s="62" t="s">
        <v>68</v>
      </c>
    </row>
    <row r="58" ht="12.75">
      <c r="A58" s="62" t="s">
        <v>69</v>
      </c>
    </row>
    <row r="59" ht="12.75">
      <c r="A59" s="62" t="s">
        <v>66</v>
      </c>
    </row>
    <row r="60" ht="12.75">
      <c r="A60" s="62" t="s">
        <v>67</v>
      </c>
    </row>
    <row r="61" ht="12.75">
      <c r="A61" s="62" t="s">
        <v>70</v>
      </c>
    </row>
    <row r="62" ht="12.75">
      <c r="A62" s="62" t="s">
        <v>82</v>
      </c>
    </row>
    <row r="63" ht="12.75">
      <c r="A63" s="62" t="s">
        <v>72</v>
      </c>
    </row>
    <row r="64" ht="12.75">
      <c r="A64" s="62" t="s">
        <v>71</v>
      </c>
    </row>
    <row r="65" ht="12.75">
      <c r="A65" s="94" t="s">
        <v>84</v>
      </c>
    </row>
    <row r="66" ht="12.75">
      <c r="A66" s="62" t="s">
        <v>85</v>
      </c>
    </row>
    <row r="67" ht="12.75">
      <c r="A67" s="62" t="s">
        <v>83</v>
      </c>
    </row>
    <row r="68" ht="12.75">
      <c r="A68" s="62" t="s">
        <v>88</v>
      </c>
    </row>
    <row r="69" ht="12.75">
      <c r="A69" s="62" t="s">
        <v>90</v>
      </c>
    </row>
    <row r="70" ht="12.75">
      <c r="A70" s="62" t="s">
        <v>161</v>
      </c>
    </row>
    <row r="71" ht="12.75">
      <c r="A71" s="62" t="s">
        <v>91</v>
      </c>
    </row>
    <row r="72" ht="12.75">
      <c r="A72" s="62" t="s">
        <v>92</v>
      </c>
    </row>
    <row r="73" ht="12.75">
      <c r="A73" s="62" t="s">
        <v>162</v>
      </c>
    </row>
    <row r="74" ht="12.75">
      <c r="A74" s="62" t="s">
        <v>163</v>
      </c>
    </row>
    <row r="75" ht="12.75">
      <c r="A75" s="62" t="s">
        <v>164</v>
      </c>
    </row>
    <row r="76" ht="12.75">
      <c r="A76" s="62" t="s">
        <v>165</v>
      </c>
    </row>
    <row r="78" ht="12.75">
      <c r="A78" s="63" t="s">
        <v>60</v>
      </c>
    </row>
    <row r="79" ht="12.75">
      <c r="A79" s="71" t="s">
        <v>54</v>
      </c>
    </row>
    <row r="80" ht="12.75">
      <c r="A80" s="71" t="s">
        <v>53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0" r:id="rId1"/>
  <headerFooter alignWithMargins="0">
    <oddHeader>&amp;L&amp;Z&amp;F</oddHeader>
    <oddFooter>&amp;LOrtwin Hoffmann - Van Eyckpark 2 - 9250 Waasmunster&amp;Rsheet: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0" bestFit="1" customWidth="1"/>
    <col min="2" max="13" width="7.7109375" style="0" customWidth="1"/>
  </cols>
  <sheetData>
    <row r="1" ht="15.75">
      <c r="A1" s="75" t="s">
        <v>73</v>
      </c>
    </row>
    <row r="3" ht="13.5" thickBot="1"/>
    <row r="4" spans="1:13" ht="12.75">
      <c r="A4" s="78" t="s">
        <v>76</v>
      </c>
      <c r="B4" s="37">
        <v>2007</v>
      </c>
      <c r="C4" s="80">
        <v>2008</v>
      </c>
      <c r="D4" s="80">
        <v>2009</v>
      </c>
      <c r="E4" s="80">
        <v>2010</v>
      </c>
      <c r="F4" s="80">
        <v>2011</v>
      </c>
      <c r="G4" s="80">
        <v>2012</v>
      </c>
      <c r="H4" s="80">
        <v>2013</v>
      </c>
      <c r="I4" s="80">
        <v>2014</v>
      </c>
      <c r="J4" s="80">
        <v>2015</v>
      </c>
      <c r="K4" s="80">
        <v>2016</v>
      </c>
      <c r="L4" s="76">
        <v>2017</v>
      </c>
      <c r="M4" s="76">
        <v>2018</v>
      </c>
    </row>
    <row r="5" spans="1:13" ht="13.5" thickBot="1">
      <c r="A5" s="31"/>
      <c r="B5" s="39"/>
      <c r="C5" s="81"/>
      <c r="D5" s="81"/>
      <c r="E5" s="81"/>
      <c r="F5" s="81"/>
      <c r="G5" s="81"/>
      <c r="H5" s="81"/>
      <c r="I5" s="81"/>
      <c r="J5" s="81"/>
      <c r="K5" s="81"/>
      <c r="L5" s="28"/>
      <c r="M5" s="28"/>
    </row>
    <row r="6" spans="1:13" ht="12.75">
      <c r="A6" s="74" t="s">
        <v>14</v>
      </c>
      <c r="B6" s="83">
        <v>6</v>
      </c>
      <c r="C6" s="20">
        <v>3</v>
      </c>
      <c r="D6" s="20">
        <v>3</v>
      </c>
      <c r="E6" s="20">
        <v>6</v>
      </c>
      <c r="F6" s="20">
        <v>12</v>
      </c>
      <c r="G6" s="20">
        <v>13</v>
      </c>
      <c r="H6" s="20">
        <v>3</v>
      </c>
      <c r="I6" s="20">
        <v>23</v>
      </c>
      <c r="J6" s="20">
        <v>14</v>
      </c>
      <c r="K6" s="20">
        <v>36</v>
      </c>
      <c r="L6" s="20">
        <v>13</v>
      </c>
      <c r="M6" s="84">
        <v>4</v>
      </c>
    </row>
    <row r="7" spans="1:13" ht="12.75">
      <c r="A7" s="66" t="s">
        <v>8</v>
      </c>
      <c r="B7" s="85">
        <v>10</v>
      </c>
      <c r="C7" s="21">
        <v>15</v>
      </c>
      <c r="D7" s="21">
        <v>74</v>
      </c>
      <c r="E7" s="21">
        <v>87</v>
      </c>
      <c r="F7" s="21">
        <v>12</v>
      </c>
      <c r="G7" s="21">
        <v>23</v>
      </c>
      <c r="H7" s="21">
        <v>40</v>
      </c>
      <c r="I7" s="21">
        <v>12</v>
      </c>
      <c r="J7" s="21">
        <v>8</v>
      </c>
      <c r="K7" s="21">
        <v>23</v>
      </c>
      <c r="L7" s="21">
        <v>10</v>
      </c>
      <c r="M7" s="86">
        <v>7</v>
      </c>
    </row>
    <row r="8" spans="1:13" ht="12.75">
      <c r="A8" s="66" t="s">
        <v>9</v>
      </c>
      <c r="B8" s="85">
        <v>2</v>
      </c>
      <c r="C8" s="21">
        <v>1</v>
      </c>
      <c r="D8" s="21">
        <v>58</v>
      </c>
      <c r="E8" s="21"/>
      <c r="F8" s="21">
        <v>1</v>
      </c>
      <c r="G8" s="21">
        <v>1</v>
      </c>
      <c r="H8" s="21">
        <v>2</v>
      </c>
      <c r="I8" s="21">
        <v>3</v>
      </c>
      <c r="J8" s="21">
        <v>1</v>
      </c>
      <c r="K8" s="21">
        <v>8</v>
      </c>
      <c r="L8" s="21">
        <v>1</v>
      </c>
      <c r="M8" s="86">
        <v>2</v>
      </c>
    </row>
    <row r="9" spans="1:13" ht="12.75">
      <c r="A9" s="66" t="s">
        <v>45</v>
      </c>
      <c r="B9" s="85">
        <v>5</v>
      </c>
      <c r="C9" s="21">
        <v>2</v>
      </c>
      <c r="D9" s="21">
        <v>6</v>
      </c>
      <c r="E9" s="21">
        <v>13</v>
      </c>
      <c r="F9" s="21">
        <v>3</v>
      </c>
      <c r="G9" s="21">
        <v>1</v>
      </c>
      <c r="H9" s="21">
        <v>3</v>
      </c>
      <c r="I9" s="21">
        <v>2</v>
      </c>
      <c r="J9" s="21">
        <v>7</v>
      </c>
      <c r="K9" s="21">
        <v>7</v>
      </c>
      <c r="L9" s="21">
        <v>2</v>
      </c>
      <c r="M9" s="86">
        <v>6</v>
      </c>
    </row>
    <row r="10" spans="1:13" ht="12.75">
      <c r="A10" s="66" t="s">
        <v>13</v>
      </c>
      <c r="B10" s="85">
        <v>7</v>
      </c>
      <c r="C10" s="87">
        <v>1</v>
      </c>
      <c r="D10" s="21">
        <v>2</v>
      </c>
      <c r="E10" s="21">
        <v>7</v>
      </c>
      <c r="F10" s="87">
        <v>2</v>
      </c>
      <c r="G10" s="88">
        <v>4</v>
      </c>
      <c r="H10" s="88">
        <v>7</v>
      </c>
      <c r="I10" s="88">
        <v>6</v>
      </c>
      <c r="J10" s="88">
        <v>4</v>
      </c>
      <c r="K10" s="88">
        <v>6</v>
      </c>
      <c r="L10" s="88">
        <v>8</v>
      </c>
      <c r="M10" s="89">
        <v>1</v>
      </c>
    </row>
    <row r="11" spans="1:13" ht="12.75">
      <c r="A11" s="66" t="s">
        <v>0</v>
      </c>
      <c r="B11" s="85"/>
      <c r="C11" s="21"/>
      <c r="D11" s="21"/>
      <c r="E11" s="21"/>
      <c r="F11" s="87">
        <v>1</v>
      </c>
      <c r="G11" s="21"/>
      <c r="H11" s="21"/>
      <c r="I11" s="21"/>
      <c r="J11" s="88">
        <v>2</v>
      </c>
      <c r="K11" s="88">
        <v>6</v>
      </c>
      <c r="L11" s="88">
        <v>1</v>
      </c>
      <c r="M11" s="89"/>
    </row>
    <row r="12" spans="1:13" ht="12.75">
      <c r="A12" s="66" t="s">
        <v>6</v>
      </c>
      <c r="B12" s="85">
        <v>1</v>
      </c>
      <c r="C12" s="21"/>
      <c r="D12" s="21">
        <v>6</v>
      </c>
      <c r="E12" s="21">
        <v>10</v>
      </c>
      <c r="F12" s="21"/>
      <c r="G12" s="21">
        <v>12</v>
      </c>
      <c r="H12" s="21">
        <v>38</v>
      </c>
      <c r="I12" s="21">
        <v>2</v>
      </c>
      <c r="J12" s="21">
        <v>14</v>
      </c>
      <c r="K12" s="88">
        <v>3</v>
      </c>
      <c r="L12" s="88">
        <v>2</v>
      </c>
      <c r="M12" s="89">
        <v>2</v>
      </c>
    </row>
    <row r="13" spans="1:13" ht="12.75">
      <c r="A13" s="66" t="s">
        <v>36</v>
      </c>
      <c r="B13" s="85"/>
      <c r="C13" s="21">
        <v>2</v>
      </c>
      <c r="D13" s="21">
        <v>26</v>
      </c>
      <c r="E13" s="21">
        <v>16</v>
      </c>
      <c r="F13" s="21"/>
      <c r="G13" s="21">
        <v>1</v>
      </c>
      <c r="H13" s="21">
        <v>44</v>
      </c>
      <c r="I13" s="21">
        <v>1</v>
      </c>
      <c r="J13" s="21">
        <v>1</v>
      </c>
      <c r="K13" s="88">
        <v>3</v>
      </c>
      <c r="L13" s="88"/>
      <c r="M13" s="89">
        <v>30</v>
      </c>
    </row>
    <row r="14" spans="1:13" ht="12.75">
      <c r="A14" s="66" t="s">
        <v>2</v>
      </c>
      <c r="B14" s="85">
        <v>2</v>
      </c>
      <c r="C14" s="87">
        <v>1</v>
      </c>
      <c r="D14" s="87">
        <v>1</v>
      </c>
      <c r="E14" s="88">
        <v>1</v>
      </c>
      <c r="F14" s="88">
        <v>2</v>
      </c>
      <c r="G14" s="88">
        <v>1</v>
      </c>
      <c r="H14" s="88">
        <v>2</v>
      </c>
      <c r="I14" s="88">
        <v>1</v>
      </c>
      <c r="J14" s="88">
        <v>3</v>
      </c>
      <c r="K14" s="88">
        <v>2</v>
      </c>
      <c r="L14" s="88">
        <v>1</v>
      </c>
      <c r="M14" s="89">
        <v>1</v>
      </c>
    </row>
    <row r="15" spans="1:13" ht="12.75">
      <c r="A15" s="66" t="s">
        <v>12</v>
      </c>
      <c r="B15" s="85"/>
      <c r="C15" s="21"/>
      <c r="D15" s="87">
        <v>1</v>
      </c>
      <c r="E15" s="21"/>
      <c r="F15" s="21">
        <v>1</v>
      </c>
      <c r="G15" s="21">
        <v>2</v>
      </c>
      <c r="H15" s="21">
        <v>5</v>
      </c>
      <c r="I15" s="21">
        <v>7</v>
      </c>
      <c r="J15" s="87">
        <v>1</v>
      </c>
      <c r="K15" s="88">
        <v>1</v>
      </c>
      <c r="L15" s="88"/>
      <c r="M15" s="89"/>
    </row>
    <row r="16" spans="1:13" ht="12.75">
      <c r="A16" s="66" t="s">
        <v>7</v>
      </c>
      <c r="B16" s="85">
        <v>2</v>
      </c>
      <c r="C16" s="21">
        <v>1</v>
      </c>
      <c r="D16" s="21">
        <v>1</v>
      </c>
      <c r="E16" s="21">
        <v>1</v>
      </c>
      <c r="F16" s="21"/>
      <c r="G16" s="21">
        <v>3</v>
      </c>
      <c r="H16" s="21">
        <v>2</v>
      </c>
      <c r="I16" s="21">
        <v>1</v>
      </c>
      <c r="J16" s="87">
        <v>1</v>
      </c>
      <c r="K16" s="88">
        <v>1</v>
      </c>
      <c r="L16" s="88">
        <v>3</v>
      </c>
      <c r="M16" s="89"/>
    </row>
    <row r="17" spans="1:13" ht="12.75">
      <c r="A17" s="66" t="s">
        <v>5</v>
      </c>
      <c r="B17" s="85">
        <v>1</v>
      </c>
      <c r="C17" s="21">
        <v>1</v>
      </c>
      <c r="D17" s="21">
        <v>2</v>
      </c>
      <c r="E17" s="87">
        <v>3</v>
      </c>
      <c r="F17" s="88">
        <v>1</v>
      </c>
      <c r="G17" s="21"/>
      <c r="H17" s="21"/>
      <c r="I17" s="21"/>
      <c r="J17" s="21"/>
      <c r="K17" s="88">
        <v>1</v>
      </c>
      <c r="L17" s="88">
        <v>1</v>
      </c>
      <c r="M17" s="89">
        <v>2</v>
      </c>
    </row>
    <row r="18" spans="1:13" ht="12.75">
      <c r="A18" s="66" t="s">
        <v>3</v>
      </c>
      <c r="B18" s="85"/>
      <c r="C18" s="21">
        <v>1</v>
      </c>
      <c r="D18" s="21"/>
      <c r="E18" s="21"/>
      <c r="F18" s="21"/>
      <c r="G18" s="21">
        <v>1</v>
      </c>
      <c r="H18" s="21">
        <v>6</v>
      </c>
      <c r="I18" s="21">
        <v>1</v>
      </c>
      <c r="J18" s="21">
        <v>4</v>
      </c>
      <c r="K18" s="21"/>
      <c r="L18" s="21">
        <v>1</v>
      </c>
      <c r="M18" s="86"/>
    </row>
    <row r="19" spans="1:13" ht="12.75">
      <c r="A19" s="66" t="s">
        <v>4</v>
      </c>
      <c r="B19" s="85">
        <v>6</v>
      </c>
      <c r="C19" s="21">
        <v>2</v>
      </c>
      <c r="D19" s="21">
        <v>8</v>
      </c>
      <c r="E19" s="21">
        <v>17</v>
      </c>
      <c r="F19" s="21">
        <v>3</v>
      </c>
      <c r="G19" s="21">
        <v>8</v>
      </c>
      <c r="H19" s="21">
        <v>4</v>
      </c>
      <c r="I19" s="21">
        <v>1</v>
      </c>
      <c r="J19" s="21">
        <v>3</v>
      </c>
      <c r="K19" s="21"/>
      <c r="L19" s="21">
        <v>4</v>
      </c>
      <c r="M19" s="86">
        <v>3</v>
      </c>
    </row>
    <row r="20" spans="1:13" ht="12.75">
      <c r="A20" s="66" t="s">
        <v>35</v>
      </c>
      <c r="B20" s="85"/>
      <c r="C20" s="21"/>
      <c r="D20" s="21">
        <v>1</v>
      </c>
      <c r="E20" s="21"/>
      <c r="F20" s="21">
        <v>1</v>
      </c>
      <c r="G20" s="21"/>
      <c r="H20" s="21">
        <v>4</v>
      </c>
      <c r="I20" s="21">
        <v>1</v>
      </c>
      <c r="J20" s="21">
        <v>1</v>
      </c>
      <c r="K20" s="21"/>
      <c r="L20" s="21">
        <v>2</v>
      </c>
      <c r="M20" s="86">
        <v>1</v>
      </c>
    </row>
    <row r="21" spans="1:13" ht="12.75">
      <c r="A21" s="66" t="s">
        <v>11</v>
      </c>
      <c r="B21" s="85"/>
      <c r="C21" s="21"/>
      <c r="D21" s="21"/>
      <c r="E21" s="21">
        <v>1</v>
      </c>
      <c r="F21" s="21"/>
      <c r="G21" s="21"/>
      <c r="H21" s="21"/>
      <c r="I21" s="21">
        <v>1</v>
      </c>
      <c r="J21" s="21">
        <v>1</v>
      </c>
      <c r="K21" s="21"/>
      <c r="L21" s="21"/>
      <c r="M21" s="86"/>
    </row>
    <row r="22" spans="1:13" ht="12.75">
      <c r="A22" s="66" t="s">
        <v>64</v>
      </c>
      <c r="B22" s="85"/>
      <c r="C22" s="21"/>
      <c r="D22" s="21"/>
      <c r="E22" s="21"/>
      <c r="F22" s="21"/>
      <c r="G22" s="21"/>
      <c r="H22" s="21"/>
      <c r="I22" s="21"/>
      <c r="J22" s="21">
        <v>1</v>
      </c>
      <c r="K22" s="21"/>
      <c r="L22" s="21">
        <v>1</v>
      </c>
      <c r="M22" s="86"/>
    </row>
    <row r="23" spans="1:13" ht="12.75">
      <c r="A23" s="66" t="s">
        <v>63</v>
      </c>
      <c r="B23" s="85"/>
      <c r="C23" s="21"/>
      <c r="D23" s="21"/>
      <c r="E23" s="21"/>
      <c r="F23" s="21"/>
      <c r="G23" s="21"/>
      <c r="H23" s="21"/>
      <c r="I23" s="21"/>
      <c r="J23" s="21">
        <v>1</v>
      </c>
      <c r="K23" s="21"/>
      <c r="L23" s="21"/>
      <c r="M23" s="86">
        <v>1</v>
      </c>
    </row>
    <row r="24" spans="1:13" ht="12.75">
      <c r="A24" s="66" t="s">
        <v>15</v>
      </c>
      <c r="B24" s="85"/>
      <c r="C24" s="21">
        <v>1</v>
      </c>
      <c r="D24" s="21">
        <v>1</v>
      </c>
      <c r="E24" s="21">
        <v>1</v>
      </c>
      <c r="F24" s="21"/>
      <c r="G24" s="21">
        <v>2</v>
      </c>
      <c r="H24" s="21">
        <v>1</v>
      </c>
      <c r="I24" s="21"/>
      <c r="J24" s="21">
        <v>1</v>
      </c>
      <c r="K24" s="21"/>
      <c r="L24" s="21">
        <v>2</v>
      </c>
      <c r="M24" s="86">
        <v>1</v>
      </c>
    </row>
    <row r="25" spans="1:13" ht="12.75">
      <c r="A25" s="66" t="s">
        <v>16</v>
      </c>
      <c r="B25" s="8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86">
        <v>1</v>
      </c>
    </row>
    <row r="26" spans="1:13" ht="12.75">
      <c r="A26" s="66" t="s">
        <v>62</v>
      </c>
      <c r="B26" s="85"/>
      <c r="C26" s="21"/>
      <c r="D26" s="21"/>
      <c r="E26" s="21">
        <v>1</v>
      </c>
      <c r="F26" s="21">
        <v>1</v>
      </c>
      <c r="G26" s="21"/>
      <c r="H26" s="21"/>
      <c r="I26" s="21"/>
      <c r="J26" s="21">
        <v>1</v>
      </c>
      <c r="K26" s="21"/>
      <c r="L26" s="21">
        <v>1</v>
      </c>
      <c r="M26" s="86">
        <v>1</v>
      </c>
    </row>
    <row r="27" spans="1:13" ht="12.75">
      <c r="A27" s="66" t="s">
        <v>86</v>
      </c>
      <c r="B27" s="85"/>
      <c r="C27" s="21"/>
      <c r="D27" s="21"/>
      <c r="E27" s="21"/>
      <c r="F27" s="21"/>
      <c r="G27" s="21"/>
      <c r="H27" s="21"/>
      <c r="I27" s="21"/>
      <c r="J27" s="21"/>
      <c r="K27" s="21"/>
      <c r="L27" s="21">
        <v>1</v>
      </c>
      <c r="M27" s="86">
        <v>1</v>
      </c>
    </row>
    <row r="28" spans="1:13" ht="12.75">
      <c r="A28" s="66" t="s">
        <v>138</v>
      </c>
      <c r="B28" s="8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86">
        <v>11</v>
      </c>
    </row>
    <row r="29" spans="1:13" ht="12.75">
      <c r="A29" s="66" t="s">
        <v>10</v>
      </c>
      <c r="B29" s="85"/>
      <c r="C29" s="21">
        <v>1</v>
      </c>
      <c r="D29" s="21">
        <v>1</v>
      </c>
      <c r="E29" s="21">
        <v>4</v>
      </c>
      <c r="F29" s="21">
        <v>1</v>
      </c>
      <c r="G29" s="21">
        <v>1</v>
      </c>
      <c r="H29" s="21">
        <v>1</v>
      </c>
      <c r="I29" s="21">
        <v>1</v>
      </c>
      <c r="J29" s="21"/>
      <c r="K29" s="21"/>
      <c r="L29" s="21"/>
      <c r="M29" s="86">
        <v>1</v>
      </c>
    </row>
    <row r="30" spans="1:13" ht="12.75">
      <c r="A30" s="67" t="s">
        <v>18</v>
      </c>
      <c r="B30" s="85"/>
      <c r="C30" s="21"/>
      <c r="D30" s="21"/>
      <c r="E30" s="21"/>
      <c r="F30" s="21"/>
      <c r="G30" s="21"/>
      <c r="H30" s="21"/>
      <c r="I30" s="21">
        <v>1</v>
      </c>
      <c r="J30" s="21"/>
      <c r="K30" s="21"/>
      <c r="L30" s="21"/>
      <c r="M30" s="86"/>
    </row>
    <row r="31" spans="1:13" ht="13.5" thickBot="1">
      <c r="A31" s="79" t="s">
        <v>34</v>
      </c>
      <c r="B31" s="39"/>
      <c r="C31" s="81"/>
      <c r="D31" s="81">
        <v>1</v>
      </c>
      <c r="E31" s="81"/>
      <c r="F31" s="81"/>
      <c r="G31" s="81"/>
      <c r="H31" s="81">
        <v>1</v>
      </c>
      <c r="I31" s="81"/>
      <c r="J31" s="81"/>
      <c r="K31" s="81"/>
      <c r="L31" s="81"/>
      <c r="M31" s="28"/>
    </row>
    <row r="32" spans="1:13" ht="13.5" thickBot="1">
      <c r="A32" s="7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27"/>
    </row>
    <row r="33" spans="1:13" ht="12.75">
      <c r="A33" s="90" t="s">
        <v>74</v>
      </c>
      <c r="B33" s="83">
        <f aca="true" t="shared" si="0" ref="B33:K33">COUNT(B6:B31)</f>
        <v>10</v>
      </c>
      <c r="C33" s="20">
        <f t="shared" si="0"/>
        <v>13</v>
      </c>
      <c r="D33" s="20">
        <f t="shared" si="0"/>
        <v>16</v>
      </c>
      <c r="E33" s="20">
        <f t="shared" si="0"/>
        <v>14</v>
      </c>
      <c r="F33" s="20">
        <f t="shared" si="0"/>
        <v>13</v>
      </c>
      <c r="G33" s="20">
        <f t="shared" si="0"/>
        <v>14</v>
      </c>
      <c r="H33" s="20">
        <f t="shared" si="0"/>
        <v>16</v>
      </c>
      <c r="I33" s="20">
        <f t="shared" si="0"/>
        <v>16</v>
      </c>
      <c r="J33" s="20">
        <f t="shared" si="0"/>
        <v>19</v>
      </c>
      <c r="K33" s="20">
        <f t="shared" si="0"/>
        <v>12</v>
      </c>
      <c r="L33" s="84">
        <f>COUNT(L6:L31)</f>
        <v>17</v>
      </c>
      <c r="M33" s="84">
        <f>COUNT(M6:M31)</f>
        <v>18</v>
      </c>
    </row>
    <row r="34" spans="1:13" ht="13.5" thickBot="1">
      <c r="A34" s="82" t="s">
        <v>75</v>
      </c>
      <c r="B34" s="39">
        <f aca="true" t="shared" si="1" ref="B34:K34">SUM(B6:B31)</f>
        <v>42</v>
      </c>
      <c r="C34" s="81">
        <f t="shared" si="1"/>
        <v>32</v>
      </c>
      <c r="D34" s="81">
        <f t="shared" si="1"/>
        <v>192</v>
      </c>
      <c r="E34" s="81">
        <f t="shared" si="1"/>
        <v>168</v>
      </c>
      <c r="F34" s="81">
        <f t="shared" si="1"/>
        <v>41</v>
      </c>
      <c r="G34" s="81">
        <f t="shared" si="1"/>
        <v>73</v>
      </c>
      <c r="H34" s="81">
        <f t="shared" si="1"/>
        <v>163</v>
      </c>
      <c r="I34" s="81">
        <f t="shared" si="1"/>
        <v>64</v>
      </c>
      <c r="J34" s="81">
        <f t="shared" si="1"/>
        <v>69</v>
      </c>
      <c r="K34" s="81">
        <f t="shared" si="1"/>
        <v>97</v>
      </c>
      <c r="L34" s="28">
        <f>SUM(L6:L31)</f>
        <v>54</v>
      </c>
      <c r="M34" s="28">
        <f>SUM(M6:M31)</f>
        <v>76</v>
      </c>
    </row>
    <row r="36" ht="12.75">
      <c r="A36" s="3" t="s">
        <v>27</v>
      </c>
    </row>
    <row r="37" ht="12.75">
      <c r="A37" s="109" t="s">
        <v>168</v>
      </c>
    </row>
    <row r="38" ht="12.75">
      <c r="A38" s="24" t="s">
        <v>81</v>
      </c>
    </row>
    <row r="39" ht="12.75">
      <c r="A39" s="95" t="s">
        <v>87</v>
      </c>
    </row>
    <row r="40" ht="12.75">
      <c r="A40" s="106" t="s">
        <v>139</v>
      </c>
    </row>
    <row r="42" ht="12.75">
      <c r="A42" s="91" t="s">
        <v>77</v>
      </c>
    </row>
    <row r="43" ht="12.75">
      <c r="A43" s="62" t="s">
        <v>80</v>
      </c>
    </row>
    <row r="44" ht="12.75">
      <c r="A44" s="62" t="s">
        <v>78</v>
      </c>
    </row>
    <row r="45" ht="12.75">
      <c r="A45" s="62" t="s">
        <v>79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6" r:id="rId1"/>
  <headerFooter>
    <oddHeader>&amp;L&amp;Z&amp;F</oddHeader>
    <oddFooter>&amp;LOrtwin Hoffmann - Van Eyckpark 2 - 9250 Waasmunster&amp;Rsheet:&amp;A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11" width="10.57421875" style="0" customWidth="1"/>
    <col min="12" max="12" width="3.140625" style="0" customWidth="1"/>
  </cols>
  <sheetData>
    <row r="1" ht="15">
      <c r="A1" s="97" t="s">
        <v>98</v>
      </c>
    </row>
    <row r="2" ht="13.5" thickBot="1"/>
    <row r="3" spans="1:14" ht="13.5" thickBot="1">
      <c r="A3" s="1" t="s">
        <v>108</v>
      </c>
      <c r="B3" s="1" t="s">
        <v>99</v>
      </c>
      <c r="C3" s="1" t="s">
        <v>100</v>
      </c>
      <c r="D3" s="1" t="s">
        <v>48</v>
      </c>
      <c r="E3" s="1" t="s">
        <v>101</v>
      </c>
      <c r="F3" s="1" t="s">
        <v>102</v>
      </c>
      <c r="G3" s="1" t="s">
        <v>103</v>
      </c>
      <c r="H3" s="1" t="s">
        <v>104</v>
      </c>
      <c r="I3" s="1" t="s">
        <v>99</v>
      </c>
      <c r="J3" s="1" t="s">
        <v>100</v>
      </c>
      <c r="K3" s="1" t="s">
        <v>48</v>
      </c>
      <c r="L3" s="11"/>
      <c r="M3" s="12" t="s">
        <v>31</v>
      </c>
      <c r="N3" s="15" t="s">
        <v>28</v>
      </c>
    </row>
    <row r="4" spans="1:14" ht="13.5" thickBot="1">
      <c r="A4" s="1" t="s">
        <v>105</v>
      </c>
      <c r="B4" s="96">
        <v>43308</v>
      </c>
      <c r="C4" s="96">
        <v>43309</v>
      </c>
      <c r="D4" s="96">
        <v>43310</v>
      </c>
      <c r="E4" s="96">
        <v>43311</v>
      </c>
      <c r="F4" s="96">
        <v>43312</v>
      </c>
      <c r="G4" s="96">
        <v>43313</v>
      </c>
      <c r="H4" s="96">
        <v>43314</v>
      </c>
      <c r="I4" s="96">
        <v>43315</v>
      </c>
      <c r="J4" s="96">
        <v>43316</v>
      </c>
      <c r="K4" s="96">
        <v>43317</v>
      </c>
      <c r="L4" s="2"/>
      <c r="M4" s="13" t="s">
        <v>28</v>
      </c>
      <c r="N4" s="16" t="s">
        <v>29</v>
      </c>
    </row>
    <row r="5" spans="2:14" ht="13.5" thickBot="1">
      <c r="B5" s="2"/>
      <c r="M5" s="13" t="s">
        <v>32</v>
      </c>
      <c r="N5" s="17" t="s">
        <v>30</v>
      </c>
    </row>
    <row r="6" spans="1:13" ht="13.5" thickBot="1">
      <c r="A6" s="1" t="s">
        <v>25</v>
      </c>
      <c r="B6" s="2"/>
      <c r="M6" s="14" t="s">
        <v>33</v>
      </c>
    </row>
    <row r="7" ht="13.5" thickBot="1">
      <c r="B7" s="2"/>
    </row>
    <row r="8" spans="1:14" ht="12.75">
      <c r="A8" s="74" t="s">
        <v>142</v>
      </c>
      <c r="B8" s="19"/>
      <c r="C8" s="20">
        <v>30</v>
      </c>
      <c r="D8" s="20">
        <v>13</v>
      </c>
      <c r="E8" s="20">
        <v>11</v>
      </c>
      <c r="F8" s="20">
        <v>2</v>
      </c>
      <c r="G8" s="20">
        <v>5</v>
      </c>
      <c r="H8" s="20">
        <v>3</v>
      </c>
      <c r="I8" s="20">
        <v>3</v>
      </c>
      <c r="J8" s="58">
        <v>1</v>
      </c>
      <c r="K8" s="55"/>
      <c r="L8" s="4"/>
      <c r="M8" s="127">
        <v>30</v>
      </c>
      <c r="N8" s="8">
        <v>1</v>
      </c>
    </row>
    <row r="9" spans="1:14" ht="12.75">
      <c r="A9" s="66" t="s">
        <v>136</v>
      </c>
      <c r="B9" s="6"/>
      <c r="C9" s="21"/>
      <c r="D9" s="21">
        <v>11</v>
      </c>
      <c r="E9" s="21">
        <v>3</v>
      </c>
      <c r="F9" s="21">
        <v>4</v>
      </c>
      <c r="G9" s="21">
        <v>14</v>
      </c>
      <c r="H9" s="21">
        <v>30</v>
      </c>
      <c r="I9" s="21">
        <v>21</v>
      </c>
      <c r="J9" s="59">
        <v>3</v>
      </c>
      <c r="K9" s="56"/>
      <c r="L9" s="4"/>
      <c r="M9" s="70">
        <v>30</v>
      </c>
      <c r="N9" s="9">
        <v>1</v>
      </c>
    </row>
    <row r="10" spans="1:14" ht="12.75">
      <c r="A10" s="48" t="s">
        <v>143</v>
      </c>
      <c r="B10" s="6">
        <v>16</v>
      </c>
      <c r="C10" s="21">
        <v>7</v>
      </c>
      <c r="D10" s="21">
        <v>4</v>
      </c>
      <c r="E10" s="21">
        <v>4</v>
      </c>
      <c r="F10" s="21">
        <v>3</v>
      </c>
      <c r="G10" s="21">
        <v>3</v>
      </c>
      <c r="H10" s="21"/>
      <c r="I10" s="21"/>
      <c r="J10" s="59"/>
      <c r="K10" s="56"/>
      <c r="L10" s="4"/>
      <c r="M10" s="47">
        <v>16</v>
      </c>
      <c r="N10" s="9">
        <v>1</v>
      </c>
    </row>
    <row r="11" spans="1:14" ht="12.75">
      <c r="A11" s="48" t="s">
        <v>45</v>
      </c>
      <c r="B11" s="6">
        <v>6</v>
      </c>
      <c r="C11" s="21">
        <v>4</v>
      </c>
      <c r="D11" s="21">
        <v>6</v>
      </c>
      <c r="E11" s="21">
        <v>5</v>
      </c>
      <c r="F11" s="21">
        <v>8</v>
      </c>
      <c r="G11" s="21">
        <v>7</v>
      </c>
      <c r="H11" s="21">
        <v>4</v>
      </c>
      <c r="I11" s="21">
        <v>6</v>
      </c>
      <c r="J11" s="59">
        <v>4</v>
      </c>
      <c r="K11" s="56"/>
      <c r="L11" s="4"/>
      <c r="M11" s="47">
        <v>8</v>
      </c>
      <c r="N11" s="9">
        <v>1</v>
      </c>
    </row>
    <row r="12" spans="1:14" ht="12.75">
      <c r="A12" s="48" t="s">
        <v>14</v>
      </c>
      <c r="B12" s="6">
        <v>2</v>
      </c>
      <c r="C12" s="21">
        <v>4</v>
      </c>
      <c r="D12" s="21">
        <v>4</v>
      </c>
      <c r="E12" s="21">
        <v>3</v>
      </c>
      <c r="F12" s="21">
        <v>5</v>
      </c>
      <c r="G12" s="21">
        <v>3</v>
      </c>
      <c r="H12" s="21">
        <v>3</v>
      </c>
      <c r="I12" s="21">
        <v>3</v>
      </c>
      <c r="J12" s="59">
        <v>3</v>
      </c>
      <c r="K12" s="56"/>
      <c r="L12" s="4"/>
      <c r="M12" s="47">
        <v>5</v>
      </c>
      <c r="N12" s="9">
        <v>1</v>
      </c>
    </row>
    <row r="13" spans="1:14" ht="12.75">
      <c r="A13" s="48" t="s">
        <v>4</v>
      </c>
      <c r="B13" s="6">
        <v>2</v>
      </c>
      <c r="C13" s="21">
        <v>3</v>
      </c>
      <c r="D13" s="21">
        <v>3</v>
      </c>
      <c r="E13" s="21">
        <v>3</v>
      </c>
      <c r="F13" s="21">
        <v>2</v>
      </c>
      <c r="G13" s="21">
        <v>5</v>
      </c>
      <c r="H13" s="21">
        <v>5</v>
      </c>
      <c r="I13" s="21">
        <v>5</v>
      </c>
      <c r="J13" s="59">
        <v>4</v>
      </c>
      <c r="K13" s="56"/>
      <c r="L13" s="4"/>
      <c r="M13" s="47">
        <v>5</v>
      </c>
      <c r="N13" s="9">
        <v>1</v>
      </c>
    </row>
    <row r="14" spans="1:14" ht="12.75">
      <c r="A14" s="48" t="s">
        <v>5</v>
      </c>
      <c r="B14" s="6"/>
      <c r="C14" s="21">
        <v>2</v>
      </c>
      <c r="D14" s="21">
        <v>1</v>
      </c>
      <c r="E14" s="21">
        <v>4</v>
      </c>
      <c r="F14" s="21">
        <v>2</v>
      </c>
      <c r="G14" s="21">
        <v>1</v>
      </c>
      <c r="H14" s="21">
        <v>2</v>
      </c>
      <c r="I14" s="21">
        <v>2</v>
      </c>
      <c r="J14" s="59">
        <v>1</v>
      </c>
      <c r="K14" s="56"/>
      <c r="L14" s="4"/>
      <c r="M14" s="47">
        <v>4</v>
      </c>
      <c r="N14" s="9">
        <v>1</v>
      </c>
    </row>
    <row r="15" spans="1:14" ht="12.75">
      <c r="A15" s="48" t="s">
        <v>6</v>
      </c>
      <c r="B15" s="6">
        <v>2</v>
      </c>
      <c r="C15" s="21">
        <v>1</v>
      </c>
      <c r="D15" s="21">
        <v>2</v>
      </c>
      <c r="E15" s="21">
        <v>1</v>
      </c>
      <c r="F15" s="21"/>
      <c r="G15" s="21"/>
      <c r="H15" s="21">
        <v>1</v>
      </c>
      <c r="I15" s="21">
        <v>1</v>
      </c>
      <c r="J15" s="59"/>
      <c r="K15" s="56"/>
      <c r="L15" s="4"/>
      <c r="M15" s="47">
        <v>2</v>
      </c>
      <c r="N15" s="9">
        <v>1</v>
      </c>
    </row>
    <row r="16" spans="1:14" ht="12.75">
      <c r="A16" s="48" t="s">
        <v>35</v>
      </c>
      <c r="B16" s="6">
        <v>1</v>
      </c>
      <c r="C16" s="21">
        <v>1</v>
      </c>
      <c r="D16" s="21">
        <v>1</v>
      </c>
      <c r="E16" s="21"/>
      <c r="F16" s="21">
        <v>2</v>
      </c>
      <c r="G16" s="21">
        <v>1</v>
      </c>
      <c r="H16" s="21">
        <v>1</v>
      </c>
      <c r="I16" s="21">
        <v>1</v>
      </c>
      <c r="J16" s="59">
        <v>1</v>
      </c>
      <c r="K16" s="56"/>
      <c r="L16" s="4"/>
      <c r="M16" s="47">
        <v>2</v>
      </c>
      <c r="N16" s="9">
        <v>1</v>
      </c>
    </row>
    <row r="17" spans="1:14" ht="12.75">
      <c r="A17" s="48" t="s">
        <v>9</v>
      </c>
      <c r="B17" s="6">
        <v>1</v>
      </c>
      <c r="C17" s="21"/>
      <c r="D17" s="21">
        <v>2</v>
      </c>
      <c r="E17" s="21">
        <v>2</v>
      </c>
      <c r="F17" s="21">
        <v>1</v>
      </c>
      <c r="G17" s="21"/>
      <c r="H17" s="21"/>
      <c r="I17" s="21">
        <v>1</v>
      </c>
      <c r="J17" s="59">
        <v>1</v>
      </c>
      <c r="K17" s="56"/>
      <c r="L17" s="4"/>
      <c r="M17" s="47">
        <v>2</v>
      </c>
      <c r="N17" s="9">
        <v>1</v>
      </c>
    </row>
    <row r="18" spans="1:14" ht="12.75">
      <c r="A18" s="48" t="s">
        <v>2</v>
      </c>
      <c r="B18" s="6"/>
      <c r="C18" s="21">
        <v>1</v>
      </c>
      <c r="D18" s="21">
        <v>1</v>
      </c>
      <c r="E18" s="21"/>
      <c r="F18" s="21">
        <v>1</v>
      </c>
      <c r="G18" s="21">
        <v>1</v>
      </c>
      <c r="H18" s="21"/>
      <c r="I18" s="21">
        <v>2</v>
      </c>
      <c r="J18" s="59"/>
      <c r="K18" s="56"/>
      <c r="L18" s="4"/>
      <c r="M18" s="47">
        <v>2</v>
      </c>
      <c r="N18" s="9">
        <v>1</v>
      </c>
    </row>
    <row r="19" spans="1:14" ht="12.75">
      <c r="A19" s="48" t="s">
        <v>140</v>
      </c>
      <c r="B19" s="6">
        <v>1</v>
      </c>
      <c r="C19" s="21"/>
      <c r="D19" s="21">
        <v>1</v>
      </c>
      <c r="E19" s="21">
        <v>1</v>
      </c>
      <c r="F19" s="21">
        <v>1</v>
      </c>
      <c r="G19" s="21">
        <v>2</v>
      </c>
      <c r="H19" s="21">
        <v>1</v>
      </c>
      <c r="I19" s="21">
        <v>1</v>
      </c>
      <c r="J19" s="59">
        <v>1</v>
      </c>
      <c r="K19" s="56"/>
      <c r="L19" s="4"/>
      <c r="M19" s="47">
        <v>2</v>
      </c>
      <c r="N19" s="9">
        <v>1</v>
      </c>
    </row>
    <row r="20" spans="1:14" ht="12.75">
      <c r="A20" s="66" t="s">
        <v>11</v>
      </c>
      <c r="B20" s="6">
        <v>1</v>
      </c>
      <c r="C20" s="21"/>
      <c r="D20" s="21"/>
      <c r="E20" s="21">
        <v>1</v>
      </c>
      <c r="F20" s="21"/>
      <c r="G20" s="21"/>
      <c r="H20" s="21">
        <v>2</v>
      </c>
      <c r="I20" s="21">
        <v>1</v>
      </c>
      <c r="J20" s="59"/>
      <c r="K20" s="56"/>
      <c r="L20" s="4"/>
      <c r="M20" s="70">
        <v>2</v>
      </c>
      <c r="N20" s="9">
        <v>1</v>
      </c>
    </row>
    <row r="21" spans="1:14" ht="12.75">
      <c r="A21" s="113" t="s">
        <v>63</v>
      </c>
      <c r="B21" s="6"/>
      <c r="C21" s="21"/>
      <c r="D21" s="87">
        <v>1</v>
      </c>
      <c r="E21" s="21">
        <v>1</v>
      </c>
      <c r="F21" s="21">
        <v>1</v>
      </c>
      <c r="G21" s="21">
        <v>1</v>
      </c>
      <c r="H21" s="21"/>
      <c r="I21" s="124">
        <v>2</v>
      </c>
      <c r="J21" s="59"/>
      <c r="K21" s="56"/>
      <c r="L21" s="4"/>
      <c r="M21" s="70">
        <v>2</v>
      </c>
      <c r="N21" s="9">
        <v>1</v>
      </c>
    </row>
    <row r="22" spans="1:14" ht="12.75">
      <c r="A22" s="48" t="s">
        <v>13</v>
      </c>
      <c r="B22" s="6">
        <v>1</v>
      </c>
      <c r="C22" s="21">
        <v>1</v>
      </c>
      <c r="D22" s="21"/>
      <c r="E22" s="21"/>
      <c r="F22" s="21"/>
      <c r="G22" s="21"/>
      <c r="H22" s="21"/>
      <c r="I22" s="21">
        <v>1</v>
      </c>
      <c r="J22" s="59"/>
      <c r="K22" s="56"/>
      <c r="L22" s="4"/>
      <c r="M22" s="47">
        <v>1</v>
      </c>
      <c r="N22" s="9">
        <v>1</v>
      </c>
    </row>
    <row r="23" spans="1:14" ht="12.75">
      <c r="A23" s="48" t="s">
        <v>7</v>
      </c>
      <c r="B23" s="6">
        <v>1</v>
      </c>
      <c r="C23" s="21"/>
      <c r="D23" s="21"/>
      <c r="E23" s="21"/>
      <c r="F23" s="21"/>
      <c r="G23" s="21"/>
      <c r="H23" s="21"/>
      <c r="I23" s="21"/>
      <c r="J23" s="59"/>
      <c r="K23" s="56"/>
      <c r="L23" s="4"/>
      <c r="M23" s="47">
        <v>1</v>
      </c>
      <c r="N23" s="9">
        <v>1</v>
      </c>
    </row>
    <row r="24" spans="1:14" ht="12.75">
      <c r="A24" s="48" t="s">
        <v>15</v>
      </c>
      <c r="B24" s="6"/>
      <c r="C24" s="21"/>
      <c r="D24" s="21">
        <v>1</v>
      </c>
      <c r="E24" s="21"/>
      <c r="F24" s="21"/>
      <c r="G24" s="21">
        <v>1</v>
      </c>
      <c r="H24" s="21">
        <v>1</v>
      </c>
      <c r="I24" s="21"/>
      <c r="J24" s="59">
        <v>1</v>
      </c>
      <c r="K24" s="56"/>
      <c r="L24" s="4"/>
      <c r="M24" s="47">
        <v>1</v>
      </c>
      <c r="N24" s="9">
        <v>1</v>
      </c>
    </row>
    <row r="25" spans="1:14" ht="12.75">
      <c r="A25" s="48" t="s">
        <v>0</v>
      </c>
      <c r="B25" s="6">
        <v>1</v>
      </c>
      <c r="C25" s="21"/>
      <c r="D25" s="21"/>
      <c r="E25" s="21"/>
      <c r="F25" s="21"/>
      <c r="G25" s="21"/>
      <c r="H25" s="21"/>
      <c r="I25" s="21">
        <v>1</v>
      </c>
      <c r="J25" s="59"/>
      <c r="K25" s="56"/>
      <c r="L25" s="4"/>
      <c r="M25" s="47">
        <v>1</v>
      </c>
      <c r="N25" s="9">
        <v>1</v>
      </c>
    </row>
    <row r="26" spans="1:14" ht="12.75">
      <c r="A26" s="48" t="s">
        <v>141</v>
      </c>
      <c r="B26" s="6"/>
      <c r="C26" s="21">
        <v>1</v>
      </c>
      <c r="D26" s="21">
        <v>1</v>
      </c>
      <c r="E26" s="21">
        <v>1</v>
      </c>
      <c r="F26" s="21"/>
      <c r="G26" s="21"/>
      <c r="H26" s="21"/>
      <c r="I26" s="21"/>
      <c r="J26" s="59"/>
      <c r="K26" s="56"/>
      <c r="L26" s="4"/>
      <c r="M26" s="47">
        <v>1</v>
      </c>
      <c r="N26" s="9">
        <v>1</v>
      </c>
    </row>
    <row r="27" spans="1:14" ht="12.75">
      <c r="A27" s="66" t="s">
        <v>10</v>
      </c>
      <c r="B27" s="6">
        <v>1</v>
      </c>
      <c r="C27" s="21">
        <v>1</v>
      </c>
      <c r="D27" s="21">
        <v>1</v>
      </c>
      <c r="E27" s="21"/>
      <c r="F27" s="21">
        <v>1</v>
      </c>
      <c r="G27" s="21"/>
      <c r="H27" s="21">
        <v>1</v>
      </c>
      <c r="I27" s="21">
        <v>1</v>
      </c>
      <c r="J27" s="59">
        <v>1</v>
      </c>
      <c r="K27" s="56"/>
      <c r="L27" s="4"/>
      <c r="M27" s="70">
        <v>1</v>
      </c>
      <c r="N27" s="9">
        <v>1</v>
      </c>
    </row>
    <row r="28" spans="1:14" ht="12.75">
      <c r="A28" s="9" t="s">
        <v>16</v>
      </c>
      <c r="B28" s="6"/>
      <c r="C28" s="21"/>
      <c r="D28" s="21">
        <v>1</v>
      </c>
      <c r="E28" s="21"/>
      <c r="F28" s="21"/>
      <c r="G28" s="21">
        <v>1</v>
      </c>
      <c r="H28" s="21"/>
      <c r="I28" s="21"/>
      <c r="J28" s="59"/>
      <c r="K28" s="56"/>
      <c r="L28" s="4"/>
      <c r="M28" s="53">
        <v>1</v>
      </c>
      <c r="N28" s="9">
        <v>1</v>
      </c>
    </row>
    <row r="29" spans="1:14" ht="12.75">
      <c r="A29" s="125" t="s">
        <v>154</v>
      </c>
      <c r="B29" s="6"/>
      <c r="C29" s="21"/>
      <c r="D29" s="21"/>
      <c r="E29" s="21"/>
      <c r="F29" s="21"/>
      <c r="G29" s="21"/>
      <c r="H29" s="21"/>
      <c r="I29" s="126">
        <v>1</v>
      </c>
      <c r="J29" s="59"/>
      <c r="K29" s="56"/>
      <c r="L29" s="4"/>
      <c r="M29" s="53">
        <v>1</v>
      </c>
      <c r="N29" s="9">
        <v>1</v>
      </c>
    </row>
    <row r="30" spans="1:14" ht="12.75">
      <c r="A30" s="48" t="s">
        <v>3</v>
      </c>
      <c r="B30" s="6"/>
      <c r="C30" s="21"/>
      <c r="D30" s="21"/>
      <c r="E30" s="21"/>
      <c r="F30" s="21"/>
      <c r="G30" s="21"/>
      <c r="H30" s="21"/>
      <c r="I30" s="21"/>
      <c r="J30" s="59"/>
      <c r="K30" s="56"/>
      <c r="L30" s="4"/>
      <c r="M30" s="47"/>
      <c r="N30" s="9"/>
    </row>
    <row r="31" spans="1:14" ht="12.75">
      <c r="A31" s="48" t="s">
        <v>64</v>
      </c>
      <c r="B31" s="6"/>
      <c r="C31" s="21"/>
      <c r="D31" s="21"/>
      <c r="E31" s="21"/>
      <c r="F31" s="21"/>
      <c r="G31" s="21"/>
      <c r="H31" s="21"/>
      <c r="I31" s="21"/>
      <c r="J31" s="59"/>
      <c r="K31" s="56"/>
      <c r="L31" s="4"/>
      <c r="M31" s="47"/>
      <c r="N31" s="9"/>
    </row>
    <row r="32" spans="1:14" ht="12.75">
      <c r="A32" s="66" t="s">
        <v>12</v>
      </c>
      <c r="B32" s="6"/>
      <c r="C32" s="21"/>
      <c r="D32" s="21"/>
      <c r="E32" s="21"/>
      <c r="F32" s="21"/>
      <c r="G32" s="21"/>
      <c r="H32" s="21"/>
      <c r="I32" s="21"/>
      <c r="J32" s="59"/>
      <c r="K32" s="56"/>
      <c r="L32" s="4"/>
      <c r="M32" s="70"/>
      <c r="N32" s="9"/>
    </row>
    <row r="33" spans="1:14" ht="12.75">
      <c r="A33" s="67" t="s">
        <v>18</v>
      </c>
      <c r="B33" s="6"/>
      <c r="C33" s="21"/>
      <c r="D33" s="21"/>
      <c r="E33" s="21"/>
      <c r="F33" s="21"/>
      <c r="G33" s="21"/>
      <c r="H33" s="21"/>
      <c r="I33" s="21"/>
      <c r="J33" s="59"/>
      <c r="K33" s="56"/>
      <c r="L33" s="4"/>
      <c r="M33" s="70"/>
      <c r="N33" s="9"/>
    </row>
    <row r="34" spans="1:14" ht="12.75">
      <c r="A34" s="48" t="s">
        <v>34</v>
      </c>
      <c r="B34" s="6"/>
      <c r="C34" s="21"/>
      <c r="D34" s="21"/>
      <c r="E34" s="21"/>
      <c r="F34" s="21"/>
      <c r="G34" s="21"/>
      <c r="H34" s="21"/>
      <c r="I34" s="21"/>
      <c r="J34" s="59"/>
      <c r="K34" s="56"/>
      <c r="L34" s="4"/>
      <c r="M34" s="47"/>
      <c r="N34" s="9"/>
    </row>
    <row r="35" spans="1:14" ht="12.75">
      <c r="A35" s="117" t="s">
        <v>1</v>
      </c>
      <c r="B35" s="118"/>
      <c r="C35" s="119"/>
      <c r="D35" s="119"/>
      <c r="E35" s="119"/>
      <c r="F35" s="119"/>
      <c r="G35" s="119"/>
      <c r="H35" s="119"/>
      <c r="I35" s="119"/>
      <c r="J35" s="120"/>
      <c r="K35" s="121"/>
      <c r="L35" s="4"/>
      <c r="M35" s="122"/>
      <c r="N35" s="117"/>
    </row>
    <row r="36" spans="1:14" ht="13.5" thickBot="1">
      <c r="A36" s="10" t="s">
        <v>17</v>
      </c>
      <c r="B36" s="7"/>
      <c r="C36" s="22"/>
      <c r="D36" s="22"/>
      <c r="E36" s="22"/>
      <c r="F36" s="22"/>
      <c r="G36" s="22"/>
      <c r="H36" s="22"/>
      <c r="I36" s="22"/>
      <c r="J36" s="60"/>
      <c r="K36" s="57"/>
      <c r="L36" s="4"/>
      <c r="M36" s="54"/>
      <c r="N36" s="10"/>
    </row>
    <row r="37" spans="1:2" ht="13.5" thickBot="1">
      <c r="A37" s="4"/>
      <c r="B37" s="4"/>
    </row>
    <row r="38" spans="1:14" ht="13.5" thickBot="1">
      <c r="A38" s="1" t="s">
        <v>26</v>
      </c>
      <c r="B38" s="1">
        <f>SUM(B8:B36)</f>
        <v>36</v>
      </c>
      <c r="C38" s="1">
        <f aca="true" t="shared" si="0" ref="C38:K38">SUM(C8:C36)</f>
        <v>56</v>
      </c>
      <c r="D38" s="1">
        <f t="shared" si="0"/>
        <v>54</v>
      </c>
      <c r="E38" s="1">
        <f t="shared" si="0"/>
        <v>40</v>
      </c>
      <c r="F38" s="1">
        <f t="shared" si="0"/>
        <v>33</v>
      </c>
      <c r="G38" s="1">
        <f t="shared" si="0"/>
        <v>45</v>
      </c>
      <c r="H38" s="1">
        <f t="shared" si="0"/>
        <v>54</v>
      </c>
      <c r="I38" s="1">
        <f t="shared" si="0"/>
        <v>53</v>
      </c>
      <c r="J38" s="1">
        <f t="shared" si="0"/>
        <v>21</v>
      </c>
      <c r="K38" s="1">
        <f t="shared" si="0"/>
        <v>0</v>
      </c>
      <c r="M38" s="93">
        <f>SUM(M8:M37)</f>
        <v>120</v>
      </c>
      <c r="N38" s="18">
        <f>SUM(N8:N36)</f>
        <v>22</v>
      </c>
    </row>
    <row r="39" spans="1:14" ht="12.75">
      <c r="A39" s="51" t="s">
        <v>43</v>
      </c>
      <c r="B39" s="51"/>
      <c r="C39" s="51"/>
      <c r="D39" s="51"/>
      <c r="E39" s="51"/>
      <c r="F39" s="51"/>
      <c r="G39" s="51"/>
      <c r="H39" s="68"/>
      <c r="I39" s="51"/>
      <c r="J39" s="50"/>
      <c r="K39" s="50"/>
      <c r="M39" s="49"/>
      <c r="N39" s="49"/>
    </row>
    <row r="40" spans="1:11" ht="13.5" thickBot="1">
      <c r="A40" s="52" t="s">
        <v>107</v>
      </c>
      <c r="B40" s="52">
        <f>COUNT(B8:B36)</f>
        <v>13</v>
      </c>
      <c r="C40" s="52">
        <f aca="true" t="shared" si="1" ref="C40:K40">COUNT(C8:C36)</f>
        <v>12</v>
      </c>
      <c r="D40" s="52">
        <f t="shared" si="1"/>
        <v>17</v>
      </c>
      <c r="E40" s="52">
        <f t="shared" si="1"/>
        <v>13</v>
      </c>
      <c r="F40" s="52">
        <f t="shared" si="1"/>
        <v>13</v>
      </c>
      <c r="G40" s="52">
        <f t="shared" si="1"/>
        <v>13</v>
      </c>
      <c r="H40" s="69">
        <f t="shared" si="1"/>
        <v>12</v>
      </c>
      <c r="I40" s="52">
        <f t="shared" si="1"/>
        <v>17</v>
      </c>
      <c r="J40" s="52">
        <f t="shared" si="1"/>
        <v>11</v>
      </c>
      <c r="K40" s="52">
        <f t="shared" si="1"/>
        <v>0</v>
      </c>
    </row>
    <row r="42" ht="12.75">
      <c r="A42" s="98" t="s">
        <v>106</v>
      </c>
    </row>
    <row r="43" ht="12.75">
      <c r="A43" s="98" t="s">
        <v>159</v>
      </c>
    </row>
    <row r="45" ht="12.75">
      <c r="A45" t="s">
        <v>153</v>
      </c>
    </row>
    <row r="47" ht="12.75">
      <c r="A47" s="123" t="s">
        <v>155</v>
      </c>
    </row>
    <row r="49" ht="12.75">
      <c r="A49" s="62" t="s">
        <v>156</v>
      </c>
    </row>
    <row r="50" ht="12.75">
      <c r="A50" s="62" t="s">
        <v>157</v>
      </c>
    </row>
    <row r="51" ht="12.75">
      <c r="A51" s="62" t="s">
        <v>158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6" r:id="rId1"/>
  <headerFooter>
    <oddHeader>&amp;L&amp;Z&amp;F</oddHeader>
    <oddFooter>&amp;LOrtwin Hoffmann - Van Eyckpark 2 - 9250 Waasmunster&amp;Rsheet: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M3800</cp:lastModifiedBy>
  <cp:lastPrinted>2018-08-28T06:16:18Z</cp:lastPrinted>
  <dcterms:created xsi:type="dcterms:W3CDTF">2007-08-04T09:26:10Z</dcterms:created>
  <dcterms:modified xsi:type="dcterms:W3CDTF">2018-08-28T06:16:41Z</dcterms:modified>
  <cp:category/>
  <cp:version/>
  <cp:contentType/>
  <cp:contentStatus/>
</cp:coreProperties>
</file>